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1640" activeTab="2"/>
  </bookViews>
  <sheets>
    <sheet name="раздел " sheetId="1" r:id="rId1"/>
    <sheet name="целевая" sheetId="2" r:id="rId2"/>
    <sheet name="ведомст" sheetId="3" r:id="rId3"/>
  </sheets>
  <definedNames>
    <definedName name="_xlnm.Print_Area" localSheetId="0">'раздел '!$A$1:$L$81</definedName>
  </definedNames>
  <calcPr fullCalcOnLoad="1"/>
</workbook>
</file>

<file path=xl/sharedStrings.xml><?xml version="1.0" encoding="utf-8"?>
<sst xmlns="http://schemas.openxmlformats.org/spreadsheetml/2006/main" count="563" uniqueCount="93">
  <si>
    <t>Наименование</t>
  </si>
  <si>
    <t>РзПр</t>
  </si>
  <si>
    <t>Цср</t>
  </si>
  <si>
    <t>Вр</t>
  </si>
  <si>
    <t>ОБЩЕГОСУДАРСТВЕННЫЕ ВОПРОСЫ</t>
  </si>
  <si>
    <t>Непрограммные расходы</t>
  </si>
  <si>
    <t>Аппараты органов государственной власти Республики Башкортостан</t>
  </si>
  <si>
    <t>0100</t>
  </si>
  <si>
    <t>Вид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</si>
  <si>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</si>
  <si>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</si>
  <si>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</si>
  <si>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</si>
  <si>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</si>
  <si>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</si>
  <si>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</si>
  <si>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</si>
  <si>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</si>
  <si>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</si>
  <si>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</si>
  <si>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</si>
  <si>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</si>
  <si>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</si>
  <si>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</si>
  <si>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</si>
  <si>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УСЛОВНО УТВЕРЖДЕННЫЕ РАСХОДЫ</t>
  </si>
  <si>
    <t>Условно утвержденные расходы</t>
  </si>
  <si>
    <t>Иные средства</t>
  </si>
  <si>
    <t>0</t>
  </si>
  <si>
    <t>0104</t>
  </si>
  <si>
    <t>0111</t>
  </si>
  <si>
    <t>0200</t>
  </si>
  <si>
    <t>0203</t>
  </si>
  <si>
    <t>0300</t>
  </si>
  <si>
    <t>0400</t>
  </si>
  <si>
    <t>0409</t>
  </si>
  <si>
    <t>0500</t>
  </si>
  <si>
    <t>0503</t>
  </si>
  <si>
    <t>Подрограмма</t>
  </si>
  <si>
    <t>Подпрограмма</t>
  </si>
  <si>
    <t>ВСЕГО РАСХОДОВ</t>
  </si>
  <si>
    <t>(тыс. руб.)</t>
  </si>
  <si>
    <t>99</t>
  </si>
  <si>
    <t>200</t>
  </si>
  <si>
    <t>Всего</t>
  </si>
  <si>
    <t>Цель</t>
  </si>
  <si>
    <t>100</t>
  </si>
  <si>
    <t>02040</t>
  </si>
  <si>
    <t>07500</t>
  </si>
  <si>
    <t>51180</t>
  </si>
  <si>
    <t>74040</t>
  </si>
  <si>
    <t>Основное мероприятие</t>
  </si>
  <si>
    <t>00</t>
  </si>
  <si>
    <t>99999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</si>
  <si>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</si>
  <si>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</si>
  <si>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02030</t>
  </si>
  <si>
    <t>Глава муниципального образования</t>
  </si>
  <si>
    <t>Обеспечение пожарной безопасности</t>
  </si>
  <si>
    <t>0310</t>
  </si>
  <si>
    <t>31</t>
  </si>
  <si>
    <t>Программы сельских поселений</t>
  </si>
  <si>
    <t>24300</t>
  </si>
  <si>
    <t>Мероприятия по развитию инфраструктуры объектов противопожарной службы</t>
  </si>
  <si>
    <t>1403</t>
  </si>
  <si>
    <t>74000</t>
  </si>
  <si>
    <t>Прочие межбюджетные трансферты общего характера</t>
  </si>
  <si>
    <t>Иные безвозмездные и безвозвратные перечисления</t>
  </si>
  <si>
    <t>Мероприятия по благоустройству территорий населенных пунктов</t>
  </si>
  <si>
    <t>06050</t>
  </si>
  <si>
    <t>Бурзянский район Республики Башкортостан</t>
  </si>
  <si>
    <t xml:space="preserve">к решению Совета сельского поселения ХХХХ </t>
  </si>
  <si>
    <t xml:space="preserve">сельсовет муниципального района </t>
  </si>
  <si>
    <t xml:space="preserve">"О бюджете сельского поселения ХХХХ </t>
  </si>
  <si>
    <t>Сельские поселения</t>
  </si>
  <si>
    <t>791</t>
  </si>
  <si>
    <t>Вед</t>
  </si>
  <si>
    <t>Дорожное хозяйство</t>
  </si>
  <si>
    <t>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</si>
  <si>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</si>
  <si>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 2019 год и плановый период 2020-2021 годов</t>
  </si>
  <si>
    <t>Приложение 5</t>
  </si>
  <si>
    <t>Приложение 6</t>
  </si>
  <si>
    <t>Приложение 7</t>
  </si>
  <si>
    <t>Галиакберовский</t>
  </si>
  <si>
    <t xml:space="preserve"> </t>
  </si>
  <si>
    <t xml:space="preserve"> Галиакберовский</t>
  </si>
  <si>
    <t>Распределение бюджетных ассигнований бюджета сельского поселения  Галиакберовский сельсовет муниципального района Бурзянский район по разделам, целевым статьям, группам видов расходов классификации расходов бюджетов на 2019 год и плановый период 2020-2021 годов</t>
  </si>
  <si>
    <t>Распределение бюджетных ассигнований бюджета сельского поселения  Галиакберовский сельсовет муниципального района Бурзянский район на 2019 год и плановый период 2020-2021 годов по целевым статьям, группам видов расходов классификации расходов бюджетов</t>
  </si>
  <si>
    <t xml:space="preserve"> поселения Галиакберовский</t>
  </si>
  <si>
    <t>оселения Галиакберовский</t>
  </si>
  <si>
    <t>ия Галиакберовский</t>
  </si>
  <si>
    <t>Ведомственная структура расходов бюджета сельского поселения  Галиакберовский сельсовет муниципального района Бурзянский район на 2019 год и плановый период 2020-2021 годов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</si>
</sst>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_ ;[Red]\-0.0\ "/>
    <numFmt numFmtId="188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32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32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32" borderId="10" xfId="0" applyNumberFormat="1" applyFill="1" applyBorder="1" applyAlignment="1" applyProtection="1">
      <alignment horizontal="right"/>
      <protection hidden="1"/>
    </xf>
    <xf numFmtId="180" fontId="0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0" fontId="2" fillId="32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32" borderId="14" xfId="0" applyNumberFormat="1" applyFill="1" applyBorder="1" applyAlignment="1" applyProtection="1">
      <alignment horizontal="right"/>
      <protection hidden="1"/>
    </xf>
    <xf numFmtId="0" fontId="0" fillId="32" borderId="15" xfId="0" applyNumberFormat="1" applyFill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32" borderId="10" xfId="0" applyNumberFormat="1" applyFont="1" applyFill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showZeros="0" workbookViewId="0" topLeftCell="A1">
      <selection activeCell="A10" sqref="A10:J10"/>
    </sheetView>
  </sheetViews>
  <sheetFormatPr defaultColWidth="9.00390625" defaultRowHeight="12.75"/>
  <cols>
    <col min="1" max="1" width="46.00390625" style="0" customWidth="1"/>
    <col min="2" max="2" width="5.375" style="5" bestFit="1" customWidth="1"/>
    <col min="3" max="3" width="3.625" style="5" customWidth="1"/>
    <col min="4" max="5" width="3.375" style="5" customWidth="1"/>
    <col min="6" max="6" width="6.375" style="5" customWidth="1"/>
    <col min="7" max="7" width="4.125" style="4" customWidth="1"/>
    <col min="8" max="8" width="10.25390625" style="6" bestFit="1" customWidth="1"/>
    <col min="9" max="10" width="9.125" style="7" customWidth="1"/>
    <col min="11" max="11" width="2.25390625" style="9" customWidth="1"/>
    <col min="12" max="12" width="9.125" style="0" hidden="1" customWidth="1"/>
  </cols>
  <sheetData>
    <row r="1" spans="5:11" ht="12.75">
      <c r="E1" s="45" t="s">
        <v>81</v>
      </c>
      <c r="F1" s="45"/>
      <c r="G1" s="45"/>
      <c r="H1" s="2"/>
      <c r="I1" s="9"/>
      <c r="J1"/>
      <c r="K1"/>
    </row>
    <row r="2" spans="5:11" ht="12.75">
      <c r="E2" s="46" t="s">
        <v>71</v>
      </c>
      <c r="F2" s="45"/>
      <c r="G2" s="45"/>
      <c r="H2" s="2"/>
      <c r="I2" s="9"/>
      <c r="J2" t="s">
        <v>84</v>
      </c>
      <c r="K2"/>
    </row>
    <row r="3" spans="5:11" ht="12.75">
      <c r="E3" s="46" t="s">
        <v>72</v>
      </c>
      <c r="F3" s="45"/>
      <c r="G3" s="45"/>
      <c r="H3" s="2"/>
      <c r="I3" s="9"/>
      <c r="J3"/>
      <c r="K3"/>
    </row>
    <row r="4" spans="5:11" ht="12.75">
      <c r="E4" s="45" t="s">
        <v>70</v>
      </c>
      <c r="F4" s="45"/>
      <c r="G4" s="45"/>
      <c r="H4" s="2"/>
      <c r="I4" s="9"/>
      <c r="J4"/>
      <c r="K4"/>
    </row>
    <row r="5" spans="5:11" ht="12.75">
      <c r="E5" s="46" t="s">
        <v>73</v>
      </c>
      <c r="F5" s="45"/>
      <c r="G5" s="45"/>
      <c r="H5" s="2"/>
      <c r="I5" s="9" t="s">
        <v>86</v>
      </c>
      <c r="J5" t="s">
        <v>85</v>
      </c>
      <c r="K5"/>
    </row>
    <row r="6" spans="5:11" ht="12.75">
      <c r="E6" s="46" t="s">
        <v>72</v>
      </c>
      <c r="F6" s="45"/>
      <c r="G6" s="45"/>
      <c r="H6" s="2"/>
      <c r="I6" s="9"/>
      <c r="J6"/>
      <c r="K6"/>
    </row>
    <row r="7" spans="5:11" ht="12.75">
      <c r="E7" s="45" t="s">
        <v>70</v>
      </c>
      <c r="F7" s="45"/>
      <c r="G7" s="45"/>
      <c r="H7" s="2"/>
      <c r="I7" s="9"/>
      <c r="J7"/>
      <c r="K7"/>
    </row>
    <row r="8" spans="5:11" ht="12.75">
      <c r="E8" s="46" t="s">
        <v>80</v>
      </c>
      <c r="F8" s="45"/>
      <c r="G8" s="45"/>
      <c r="H8" s="2"/>
      <c r="I8" s="9"/>
      <c r="J8"/>
      <c r="K8"/>
    </row>
    <row r="9" ht="12" customHeight="1"/>
    <row r="10" spans="1:10" ht="42" customHeight="1">
      <c r="A10" s="64" t="s">
        <v>87</v>
      </c>
      <c r="B10" s="64"/>
      <c r="C10" s="64"/>
      <c r="D10" s="64"/>
      <c r="E10" s="64"/>
      <c r="F10" s="64"/>
      <c r="G10" s="64"/>
      <c r="H10" s="64"/>
      <c r="I10" s="64"/>
      <c r="J10" s="64"/>
    </row>
    <row r="12" ht="12.75">
      <c r="I12" s="7" t="s">
        <v>41</v>
      </c>
    </row>
    <row r="13" spans="1:10" ht="12.75">
      <c r="A13" s="42" t="s">
        <v>0</v>
      </c>
      <c r="B13" s="59" t="s">
        <v>1</v>
      </c>
      <c r="C13" s="65" t="s">
        <v>45</v>
      </c>
      <c r="D13" s="65"/>
      <c r="E13" s="65"/>
      <c r="F13" s="65"/>
      <c r="G13" s="23" t="s">
        <v>8</v>
      </c>
      <c r="H13" s="60">
        <v>2019</v>
      </c>
      <c r="I13" s="61">
        <v>2020</v>
      </c>
      <c r="J13" s="61">
        <v>2021</v>
      </c>
    </row>
    <row r="14" spans="1:10" ht="14.25" customHeight="1">
      <c r="A14" s="42" t="s">
        <v>40</v>
      </c>
      <c r="B14" s="23"/>
      <c r="C14" s="22">
        <v>0</v>
      </c>
      <c r="D14" s="22">
        <v>0</v>
      </c>
      <c r="E14" s="22"/>
      <c r="F14" s="22">
        <v>0</v>
      </c>
      <c r="G14" s="23">
        <v>0</v>
      </c>
      <c r="H14" s="62">
        <f>H15+H30+H36+H44+H51+H58+H67+H74</f>
        <v>2313.4</v>
      </c>
      <c r="I14" s="62">
        <f>I15+I30+I36+I44+I51+I58+I67+I74</f>
        <v>2360.9</v>
      </c>
      <c r="J14" s="62">
        <f>J15+J30+J36+J44+J51+J58+J67+J74</f>
        <v>2409.7</v>
      </c>
    </row>
    <row r="15" spans="1:10" ht="17.25" customHeight="1">
      <c r="A15" s="42" t="s">
        <v>4</v>
      </c>
      <c r="B15" s="59" t="s">
        <v>7</v>
      </c>
      <c r="C15" s="22">
        <v>0</v>
      </c>
      <c r="D15" s="22">
        <v>0</v>
      </c>
      <c r="E15" s="22"/>
      <c r="F15" s="22">
        <v>0</v>
      </c>
      <c r="G15" s="23">
        <v>0</v>
      </c>
      <c r="H15" s="52">
        <f>H16+H22</f>
        <v>1698.7</v>
      </c>
      <c r="I15" s="52">
        <f>I16+I22</f>
        <v>1698.7</v>
      </c>
      <c r="J15" s="52">
        <f>J16+J22</f>
        <v>1698.7</v>
      </c>
    </row>
    <row r="16" spans="1:10" ht="38.25">
      <c r="A16" s="12" t="s">
        <v>55</v>
      </c>
      <c r="B16" s="10" t="s">
        <v>54</v>
      </c>
      <c r="C16" s="15">
        <v>0</v>
      </c>
      <c r="D16" s="15">
        <v>0</v>
      </c>
      <c r="E16" s="15"/>
      <c r="F16" s="15">
        <v>0</v>
      </c>
      <c r="G16" s="11">
        <v>0</v>
      </c>
      <c r="H16" s="32">
        <f aca="true" t="shared" si="0" ref="H16:J17">H17</f>
        <v>626.5</v>
      </c>
      <c r="I16" s="40">
        <f t="shared" si="0"/>
        <v>626.5</v>
      </c>
      <c r="J16" s="40">
        <f t="shared" si="0"/>
        <v>626.5</v>
      </c>
    </row>
    <row r="17" spans="1:10" ht="12.75">
      <c r="A17" s="12" t="s">
        <v>5</v>
      </c>
      <c r="B17" s="10" t="s">
        <v>54</v>
      </c>
      <c r="C17" s="15">
        <v>99</v>
      </c>
      <c r="D17" s="15">
        <v>0</v>
      </c>
      <c r="E17" s="15"/>
      <c r="F17" s="15">
        <v>0</v>
      </c>
      <c r="G17" s="11">
        <v>0</v>
      </c>
      <c r="H17" s="32">
        <f t="shared" si="0"/>
        <v>626.5</v>
      </c>
      <c r="I17" s="40">
        <f t="shared" si="0"/>
        <v>626.5</v>
      </c>
      <c r="J17" s="40">
        <f t="shared" si="0"/>
        <v>626.5</v>
      </c>
    </row>
    <row r="18" spans="1:10" ht="12.75">
      <c r="A18" s="12" t="s">
        <v>38</v>
      </c>
      <c r="B18" s="10" t="s">
        <v>54</v>
      </c>
      <c r="C18" s="15">
        <v>99</v>
      </c>
      <c r="D18" s="15" t="s">
        <v>28</v>
      </c>
      <c r="E18" s="15"/>
      <c r="F18" s="15">
        <v>0</v>
      </c>
      <c r="G18" s="11">
        <v>0</v>
      </c>
      <c r="H18" s="44">
        <f>H20</f>
        <v>626.5</v>
      </c>
      <c r="I18" s="40">
        <f>I20</f>
        <v>626.5</v>
      </c>
      <c r="J18" s="40">
        <f>J20</f>
        <v>626.5</v>
      </c>
    </row>
    <row r="19" spans="1:10" ht="12.75">
      <c r="A19" s="12" t="s">
        <v>51</v>
      </c>
      <c r="B19" s="10" t="s">
        <v>54</v>
      </c>
      <c r="C19" s="15">
        <v>99</v>
      </c>
      <c r="D19" s="15" t="s">
        <v>28</v>
      </c>
      <c r="E19" s="15" t="s">
        <v>52</v>
      </c>
      <c r="F19" s="15"/>
      <c r="G19" s="11"/>
      <c r="H19" s="32">
        <f aca="true" t="shared" si="1" ref="H19:J20">H20</f>
        <v>626.5</v>
      </c>
      <c r="I19" s="32">
        <f t="shared" si="1"/>
        <v>626.5</v>
      </c>
      <c r="J19" s="32">
        <f t="shared" si="1"/>
        <v>626.5</v>
      </c>
    </row>
    <row r="20" spans="1:10" ht="12.75">
      <c r="A20" s="12" t="s">
        <v>57</v>
      </c>
      <c r="B20" s="10" t="s">
        <v>54</v>
      </c>
      <c r="C20" s="15">
        <v>99</v>
      </c>
      <c r="D20" s="15" t="s">
        <v>28</v>
      </c>
      <c r="E20" s="15" t="s">
        <v>52</v>
      </c>
      <c r="F20" s="15" t="s">
        <v>56</v>
      </c>
      <c r="G20" s="11">
        <v>0</v>
      </c>
      <c r="H20" s="32">
        <f t="shared" si="1"/>
        <v>626.5</v>
      </c>
      <c r="I20" s="32">
        <f t="shared" si="1"/>
        <v>626.5</v>
      </c>
      <c r="J20" s="32">
        <f t="shared" si="1"/>
        <v>626.5</v>
      </c>
    </row>
    <row r="21" spans="1:10" ht="61.5" customHeight="1">
      <c r="A21" s="12" t="s">
        <v>9</v>
      </c>
      <c r="B21" s="10" t="s">
        <v>54</v>
      </c>
      <c r="C21" s="15">
        <v>99</v>
      </c>
      <c r="D21" s="15" t="s">
        <v>28</v>
      </c>
      <c r="E21" s="15" t="s">
        <v>52</v>
      </c>
      <c r="F21" s="15" t="s">
        <v>56</v>
      </c>
      <c r="G21" s="11">
        <v>100</v>
      </c>
      <c r="H21" s="32">
        <v>626.5</v>
      </c>
      <c r="I21" s="32">
        <v>626.5</v>
      </c>
      <c r="J21" s="32">
        <v>626.5</v>
      </c>
    </row>
    <row r="22" spans="1:10" ht="51" customHeight="1">
      <c r="A22" s="12" t="s">
        <v>11</v>
      </c>
      <c r="B22" s="10" t="s">
        <v>29</v>
      </c>
      <c r="C22" s="15">
        <v>0</v>
      </c>
      <c r="D22" s="15">
        <v>0</v>
      </c>
      <c r="E22" s="15"/>
      <c r="F22" s="15">
        <v>0</v>
      </c>
      <c r="G22" s="11">
        <v>0</v>
      </c>
      <c r="H22" s="32">
        <f aca="true" t="shared" si="2" ref="H22:J23">H23</f>
        <v>1072.2</v>
      </c>
      <c r="I22" s="40">
        <f t="shared" si="2"/>
        <v>1072.2</v>
      </c>
      <c r="J22" s="40">
        <f t="shared" si="2"/>
        <v>1072.2</v>
      </c>
    </row>
    <row r="23" spans="1:10" ht="12.75">
      <c r="A23" s="12" t="s">
        <v>5</v>
      </c>
      <c r="B23" s="10" t="s">
        <v>29</v>
      </c>
      <c r="C23" s="15">
        <v>99</v>
      </c>
      <c r="D23" s="15">
        <v>0</v>
      </c>
      <c r="E23" s="15"/>
      <c r="F23" s="15">
        <v>0</v>
      </c>
      <c r="G23" s="11">
        <v>0</v>
      </c>
      <c r="H23" s="32">
        <f t="shared" si="2"/>
        <v>1072.2</v>
      </c>
      <c r="I23" s="40">
        <f t="shared" si="2"/>
        <v>1072.2</v>
      </c>
      <c r="J23" s="40">
        <f t="shared" si="2"/>
        <v>1072.2</v>
      </c>
    </row>
    <row r="24" spans="1:10" ht="12.75">
      <c r="A24" s="12" t="s">
        <v>39</v>
      </c>
      <c r="B24" s="10" t="s">
        <v>29</v>
      </c>
      <c r="C24" s="15">
        <v>99</v>
      </c>
      <c r="D24" s="15" t="s">
        <v>28</v>
      </c>
      <c r="E24" s="15"/>
      <c r="F24" s="15">
        <v>0</v>
      </c>
      <c r="G24" s="11">
        <v>0</v>
      </c>
      <c r="H24" s="32">
        <f>H26</f>
        <v>1072.2</v>
      </c>
      <c r="I24" s="32">
        <f>I26</f>
        <v>1072.2</v>
      </c>
      <c r="J24" s="32">
        <f>J26</f>
        <v>1072.2</v>
      </c>
    </row>
    <row r="25" spans="1:10" ht="12.75">
      <c r="A25" s="12" t="s">
        <v>51</v>
      </c>
      <c r="B25" s="10" t="s">
        <v>29</v>
      </c>
      <c r="C25" s="15">
        <v>99</v>
      </c>
      <c r="D25" s="15" t="s">
        <v>28</v>
      </c>
      <c r="E25" s="15" t="s">
        <v>52</v>
      </c>
      <c r="F25" s="15"/>
      <c r="G25" s="11"/>
      <c r="H25" s="32">
        <f>H24</f>
        <v>1072.2</v>
      </c>
      <c r="I25" s="32">
        <f>I24</f>
        <v>1072.2</v>
      </c>
      <c r="J25" s="32">
        <f>J24</f>
        <v>1072.2</v>
      </c>
    </row>
    <row r="26" spans="1:10" ht="25.5">
      <c r="A26" s="12" t="s">
        <v>6</v>
      </c>
      <c r="B26" s="10" t="s">
        <v>29</v>
      </c>
      <c r="C26" s="15">
        <v>99</v>
      </c>
      <c r="D26" s="15" t="s">
        <v>28</v>
      </c>
      <c r="E26" s="15" t="s">
        <v>52</v>
      </c>
      <c r="F26" s="15" t="s">
        <v>47</v>
      </c>
      <c r="G26" s="11">
        <v>0</v>
      </c>
      <c r="H26" s="32">
        <f>H27+H28+H29</f>
        <v>1072.2</v>
      </c>
      <c r="I26" s="32">
        <f>I27+I28+I29</f>
        <v>1072.2</v>
      </c>
      <c r="J26" s="32">
        <f>J27+J28+J29</f>
        <v>1072.2</v>
      </c>
    </row>
    <row r="27" spans="1:10" ht="63.75" customHeight="1">
      <c r="A27" s="12" t="s">
        <v>9</v>
      </c>
      <c r="B27" s="10" t="s">
        <v>29</v>
      </c>
      <c r="C27" s="15">
        <v>99</v>
      </c>
      <c r="D27" s="15" t="s">
        <v>28</v>
      </c>
      <c r="E27" s="15" t="s">
        <v>52</v>
      </c>
      <c r="F27" s="15" t="s">
        <v>47</v>
      </c>
      <c r="G27" s="11">
        <v>100</v>
      </c>
      <c r="H27" s="32">
        <v>787.4</v>
      </c>
      <c r="I27" s="32">
        <v>787.4</v>
      </c>
      <c r="J27" s="32">
        <v>787.4</v>
      </c>
    </row>
    <row r="28" spans="1:10" ht="25.5">
      <c r="A28" s="12" t="s">
        <v>10</v>
      </c>
      <c r="B28" s="10" t="s">
        <v>29</v>
      </c>
      <c r="C28" s="15">
        <v>99</v>
      </c>
      <c r="D28" s="15" t="s">
        <v>28</v>
      </c>
      <c r="E28" s="15" t="s">
        <v>52</v>
      </c>
      <c r="F28" s="15" t="s">
        <v>47</v>
      </c>
      <c r="G28" s="11">
        <v>200</v>
      </c>
      <c r="H28" s="32">
        <v>257.6</v>
      </c>
      <c r="I28" s="32">
        <v>257.6</v>
      </c>
      <c r="J28" s="32">
        <v>257.6</v>
      </c>
    </row>
    <row r="29" spans="1:10" ht="12.75">
      <c r="A29" s="12" t="s">
        <v>12</v>
      </c>
      <c r="B29" s="10" t="s">
        <v>29</v>
      </c>
      <c r="C29" s="15">
        <v>99</v>
      </c>
      <c r="D29" s="15" t="s">
        <v>28</v>
      </c>
      <c r="E29" s="15" t="s">
        <v>52</v>
      </c>
      <c r="F29" s="15" t="s">
        <v>47</v>
      </c>
      <c r="G29" s="11">
        <v>800</v>
      </c>
      <c r="H29" s="32">
        <v>27.2</v>
      </c>
      <c r="I29" s="32">
        <v>27.2</v>
      </c>
      <c r="J29" s="32">
        <v>27.2</v>
      </c>
    </row>
    <row r="30" spans="1:10" ht="12.75">
      <c r="A30" s="42" t="s">
        <v>13</v>
      </c>
      <c r="B30" s="59" t="s">
        <v>30</v>
      </c>
      <c r="C30" s="22">
        <v>0</v>
      </c>
      <c r="D30" s="22">
        <v>0</v>
      </c>
      <c r="E30" s="22"/>
      <c r="F30" s="22">
        <v>0</v>
      </c>
      <c r="G30" s="23">
        <v>0</v>
      </c>
      <c r="H30" s="52">
        <f>H31</f>
        <v>10</v>
      </c>
      <c r="I30" s="62">
        <f aca="true" t="shared" si="3" ref="I30:J34">I31</f>
        <v>10</v>
      </c>
      <c r="J30" s="62">
        <f t="shared" si="3"/>
        <v>10</v>
      </c>
    </row>
    <row r="31" spans="1:10" ht="12.75">
      <c r="A31" s="12" t="s">
        <v>5</v>
      </c>
      <c r="B31" s="10" t="s">
        <v>30</v>
      </c>
      <c r="C31" s="15">
        <v>99</v>
      </c>
      <c r="D31" s="15">
        <v>0</v>
      </c>
      <c r="E31" s="15"/>
      <c r="F31" s="15">
        <v>0</v>
      </c>
      <c r="G31" s="11">
        <v>0</v>
      </c>
      <c r="H31" s="32">
        <f>H32</f>
        <v>10</v>
      </c>
      <c r="I31" s="40">
        <f t="shared" si="3"/>
        <v>10</v>
      </c>
      <c r="J31" s="40">
        <f t="shared" si="3"/>
        <v>10</v>
      </c>
    </row>
    <row r="32" spans="1:10" ht="12.75">
      <c r="A32" s="12" t="s">
        <v>39</v>
      </c>
      <c r="B32" s="10" t="s">
        <v>30</v>
      </c>
      <c r="C32" s="15">
        <v>99</v>
      </c>
      <c r="D32" s="15" t="s">
        <v>28</v>
      </c>
      <c r="E32" s="15"/>
      <c r="F32" s="15">
        <v>0</v>
      </c>
      <c r="G32" s="11">
        <v>0</v>
      </c>
      <c r="H32" s="32">
        <f>H34</f>
        <v>10</v>
      </c>
      <c r="I32" s="40">
        <f>I34</f>
        <v>10</v>
      </c>
      <c r="J32" s="40">
        <f>J34</f>
        <v>10</v>
      </c>
    </row>
    <row r="33" spans="1:10" ht="12.75">
      <c r="A33" s="12" t="s">
        <v>51</v>
      </c>
      <c r="B33" s="10" t="s">
        <v>30</v>
      </c>
      <c r="C33" s="15">
        <v>99</v>
      </c>
      <c r="D33" s="15" t="s">
        <v>28</v>
      </c>
      <c r="E33" s="15" t="s">
        <v>52</v>
      </c>
      <c r="F33" s="15"/>
      <c r="G33" s="11"/>
      <c r="H33" s="32">
        <f>H32</f>
        <v>10</v>
      </c>
      <c r="I33" s="32">
        <f>I32</f>
        <v>10</v>
      </c>
      <c r="J33" s="32">
        <f>J32</f>
        <v>10</v>
      </c>
    </row>
    <row r="34" spans="1:10" ht="12.75">
      <c r="A34" s="12" t="s">
        <v>14</v>
      </c>
      <c r="B34" s="10" t="s">
        <v>30</v>
      </c>
      <c r="C34" s="15">
        <v>99</v>
      </c>
      <c r="D34" s="15" t="s">
        <v>28</v>
      </c>
      <c r="E34" s="15" t="s">
        <v>52</v>
      </c>
      <c r="F34" s="15" t="s">
        <v>48</v>
      </c>
      <c r="G34" s="11">
        <v>0</v>
      </c>
      <c r="H34" s="32">
        <f>H35</f>
        <v>10</v>
      </c>
      <c r="I34" s="40">
        <f t="shared" si="3"/>
        <v>10</v>
      </c>
      <c r="J34" s="40">
        <f t="shared" si="3"/>
        <v>10</v>
      </c>
    </row>
    <row r="35" spans="1:10" ht="12.75">
      <c r="A35" s="12" t="s">
        <v>12</v>
      </c>
      <c r="B35" s="10" t="s">
        <v>30</v>
      </c>
      <c r="C35" s="15">
        <v>99</v>
      </c>
      <c r="D35" s="15" t="s">
        <v>28</v>
      </c>
      <c r="E35" s="15" t="s">
        <v>52</v>
      </c>
      <c r="F35" s="15" t="s">
        <v>48</v>
      </c>
      <c r="G35" s="11">
        <v>800</v>
      </c>
      <c r="H35" s="32">
        <v>10</v>
      </c>
      <c r="I35" s="40">
        <v>10</v>
      </c>
      <c r="J35" s="40">
        <v>10</v>
      </c>
    </row>
    <row r="36" spans="1:10" ht="12.75">
      <c r="A36" s="42" t="s">
        <v>15</v>
      </c>
      <c r="B36" s="59" t="s">
        <v>31</v>
      </c>
      <c r="C36" s="22">
        <v>0</v>
      </c>
      <c r="D36" s="22">
        <v>0</v>
      </c>
      <c r="E36" s="22"/>
      <c r="F36" s="22">
        <v>0</v>
      </c>
      <c r="G36" s="23">
        <v>0</v>
      </c>
      <c r="H36" s="52">
        <f>H37</f>
        <v>69.7</v>
      </c>
      <c r="I36" s="62">
        <f aca="true" t="shared" si="4" ref="I36:J38">I37</f>
        <v>71.2</v>
      </c>
      <c r="J36" s="62">
        <f t="shared" si="4"/>
        <v>75</v>
      </c>
    </row>
    <row r="37" spans="1:10" ht="12.75">
      <c r="A37" s="12" t="s">
        <v>16</v>
      </c>
      <c r="B37" s="10" t="s">
        <v>32</v>
      </c>
      <c r="C37" s="15">
        <v>0</v>
      </c>
      <c r="D37" s="15">
        <v>0</v>
      </c>
      <c r="E37" s="15"/>
      <c r="F37" s="15">
        <v>0</v>
      </c>
      <c r="G37" s="11">
        <v>0</v>
      </c>
      <c r="H37" s="32">
        <f>H38</f>
        <v>69.7</v>
      </c>
      <c r="I37" s="40">
        <f t="shared" si="4"/>
        <v>71.2</v>
      </c>
      <c r="J37" s="40">
        <f t="shared" si="4"/>
        <v>75</v>
      </c>
    </row>
    <row r="38" spans="1:10" ht="12.75">
      <c r="A38" s="12" t="s">
        <v>5</v>
      </c>
      <c r="B38" s="10" t="s">
        <v>32</v>
      </c>
      <c r="C38" s="15">
        <v>99</v>
      </c>
      <c r="D38" s="15">
        <v>0</v>
      </c>
      <c r="E38" s="15"/>
      <c r="F38" s="15">
        <v>0</v>
      </c>
      <c r="G38" s="11">
        <v>0</v>
      </c>
      <c r="H38" s="32">
        <f>H39</f>
        <v>69.7</v>
      </c>
      <c r="I38" s="40">
        <f t="shared" si="4"/>
        <v>71.2</v>
      </c>
      <c r="J38" s="40">
        <f t="shared" si="4"/>
        <v>75</v>
      </c>
    </row>
    <row r="39" spans="1:10" ht="12.75">
      <c r="A39" s="12" t="s">
        <v>39</v>
      </c>
      <c r="B39" s="10" t="s">
        <v>32</v>
      </c>
      <c r="C39" s="15">
        <v>99</v>
      </c>
      <c r="D39" s="15" t="s">
        <v>28</v>
      </c>
      <c r="E39" s="15"/>
      <c r="F39" s="15">
        <v>0</v>
      </c>
      <c r="G39" s="11">
        <v>0</v>
      </c>
      <c r="H39" s="32">
        <f>H41</f>
        <v>69.7</v>
      </c>
      <c r="I39" s="40">
        <f>I41</f>
        <v>71.2</v>
      </c>
      <c r="J39" s="40">
        <f>J41</f>
        <v>75</v>
      </c>
    </row>
    <row r="40" spans="1:10" ht="12.75">
      <c r="A40" s="12" t="s">
        <v>51</v>
      </c>
      <c r="B40" s="10" t="s">
        <v>32</v>
      </c>
      <c r="C40" s="15">
        <v>99</v>
      </c>
      <c r="D40" s="15" t="s">
        <v>28</v>
      </c>
      <c r="E40" s="15" t="s">
        <v>52</v>
      </c>
      <c r="F40" s="15"/>
      <c r="G40" s="11"/>
      <c r="H40" s="32">
        <f>H39</f>
        <v>69.7</v>
      </c>
      <c r="I40" s="32">
        <f>I39</f>
        <v>71.2</v>
      </c>
      <c r="J40" s="32">
        <f>J39</f>
        <v>75</v>
      </c>
    </row>
    <row r="41" spans="1:10" ht="51">
      <c r="A41" s="12" t="s">
        <v>17</v>
      </c>
      <c r="B41" s="10" t="s">
        <v>32</v>
      </c>
      <c r="C41" s="15">
        <v>99</v>
      </c>
      <c r="D41" s="15" t="s">
        <v>28</v>
      </c>
      <c r="E41" s="15" t="s">
        <v>52</v>
      </c>
      <c r="F41" s="15" t="s">
        <v>49</v>
      </c>
      <c r="G41" s="11">
        <v>0</v>
      </c>
      <c r="H41" s="32">
        <f>H42+H43</f>
        <v>69.7</v>
      </c>
      <c r="I41" s="32">
        <f>I42+I43</f>
        <v>71.2</v>
      </c>
      <c r="J41" s="32">
        <f>J42+J43</f>
        <v>75</v>
      </c>
    </row>
    <row r="42" spans="1:11" ht="63.75" customHeight="1">
      <c r="A42" s="12" t="s">
        <v>9</v>
      </c>
      <c r="B42" s="10" t="s">
        <v>32</v>
      </c>
      <c r="C42" s="15">
        <v>99</v>
      </c>
      <c r="D42" s="15" t="s">
        <v>28</v>
      </c>
      <c r="E42" s="15" t="s">
        <v>52</v>
      </c>
      <c r="F42" s="15" t="s">
        <v>49</v>
      </c>
      <c r="G42" s="11" t="s">
        <v>46</v>
      </c>
      <c r="H42" s="32">
        <v>62.7</v>
      </c>
      <c r="I42" s="40">
        <v>64.2</v>
      </c>
      <c r="J42" s="40">
        <v>68</v>
      </c>
      <c r="K42" s="8"/>
    </row>
    <row r="43" spans="1:11" ht="25.5">
      <c r="A43" s="12" t="s">
        <v>10</v>
      </c>
      <c r="B43" s="10" t="s">
        <v>32</v>
      </c>
      <c r="C43" s="15">
        <v>99</v>
      </c>
      <c r="D43" s="15" t="s">
        <v>28</v>
      </c>
      <c r="E43" s="15" t="s">
        <v>52</v>
      </c>
      <c r="F43" s="15" t="s">
        <v>49</v>
      </c>
      <c r="G43" s="11" t="s">
        <v>43</v>
      </c>
      <c r="H43" s="32">
        <v>7</v>
      </c>
      <c r="I43" s="40">
        <v>7</v>
      </c>
      <c r="J43" s="40">
        <v>7</v>
      </c>
      <c r="K43" s="8"/>
    </row>
    <row r="44" spans="1:10" ht="25.5">
      <c r="A44" s="42" t="s">
        <v>19</v>
      </c>
      <c r="B44" s="59" t="s">
        <v>33</v>
      </c>
      <c r="C44" s="22">
        <v>0</v>
      </c>
      <c r="D44" s="22">
        <v>0</v>
      </c>
      <c r="E44" s="22"/>
      <c r="F44" s="22">
        <v>0</v>
      </c>
      <c r="G44" s="23">
        <v>0</v>
      </c>
      <c r="H44" s="52">
        <f>H45</f>
        <v>10</v>
      </c>
      <c r="I44" s="62">
        <f aca="true" t="shared" si="5" ref="I44:J46">I45</f>
        <v>10</v>
      </c>
      <c r="J44" s="62">
        <f t="shared" si="5"/>
        <v>10</v>
      </c>
    </row>
    <row r="45" spans="1:10" ht="12.75">
      <c r="A45" s="12" t="s">
        <v>58</v>
      </c>
      <c r="B45" s="10" t="s">
        <v>59</v>
      </c>
      <c r="C45" s="15">
        <v>0</v>
      </c>
      <c r="D45" s="15">
        <v>0</v>
      </c>
      <c r="E45" s="15"/>
      <c r="F45" s="15">
        <v>0</v>
      </c>
      <c r="G45" s="11">
        <v>0</v>
      </c>
      <c r="H45" s="32">
        <f>H46</f>
        <v>10</v>
      </c>
      <c r="I45" s="40">
        <f t="shared" si="5"/>
        <v>10</v>
      </c>
      <c r="J45" s="40">
        <f t="shared" si="5"/>
        <v>10</v>
      </c>
    </row>
    <row r="46" spans="1:10" ht="12.75">
      <c r="A46" s="39" t="s">
        <v>61</v>
      </c>
      <c r="B46" s="10" t="s">
        <v>59</v>
      </c>
      <c r="C46" s="15" t="s">
        <v>60</v>
      </c>
      <c r="D46" s="15">
        <v>0</v>
      </c>
      <c r="E46" s="15"/>
      <c r="F46" s="15">
        <v>0</v>
      </c>
      <c r="G46" s="11">
        <v>0</v>
      </c>
      <c r="H46" s="32">
        <f>H47</f>
        <v>10</v>
      </c>
      <c r="I46" s="40">
        <f t="shared" si="5"/>
        <v>10</v>
      </c>
      <c r="J46" s="40">
        <f t="shared" si="5"/>
        <v>10</v>
      </c>
    </row>
    <row r="47" spans="1:10" ht="12.75">
      <c r="A47" s="12" t="s">
        <v>39</v>
      </c>
      <c r="B47" s="10" t="s">
        <v>59</v>
      </c>
      <c r="C47" s="15" t="s">
        <v>60</v>
      </c>
      <c r="D47" s="15" t="s">
        <v>28</v>
      </c>
      <c r="E47" s="15"/>
      <c r="F47" s="15">
        <v>0</v>
      </c>
      <c r="G47" s="11">
        <v>0</v>
      </c>
      <c r="H47" s="32">
        <f>H49</f>
        <v>10</v>
      </c>
      <c r="I47" s="40">
        <f>I49</f>
        <v>10</v>
      </c>
      <c r="J47" s="40">
        <f>J49</f>
        <v>10</v>
      </c>
    </row>
    <row r="48" spans="1:10" ht="12.75">
      <c r="A48" s="12" t="s">
        <v>51</v>
      </c>
      <c r="B48" s="10" t="s">
        <v>59</v>
      </c>
      <c r="C48" s="15" t="s">
        <v>60</v>
      </c>
      <c r="D48" s="15" t="s">
        <v>28</v>
      </c>
      <c r="E48" s="15" t="s">
        <v>52</v>
      </c>
      <c r="F48" s="15"/>
      <c r="G48" s="11"/>
      <c r="H48" s="32">
        <f>H47</f>
        <v>10</v>
      </c>
      <c r="I48" s="32">
        <f>I47</f>
        <v>10</v>
      </c>
      <c r="J48" s="32">
        <f>J47</f>
        <v>10</v>
      </c>
    </row>
    <row r="49" spans="1:10" ht="25.5">
      <c r="A49" s="12" t="s">
        <v>63</v>
      </c>
      <c r="B49" s="10" t="s">
        <v>59</v>
      </c>
      <c r="C49" s="15" t="s">
        <v>60</v>
      </c>
      <c r="D49" s="15" t="s">
        <v>28</v>
      </c>
      <c r="E49" s="15" t="s">
        <v>52</v>
      </c>
      <c r="F49" s="15" t="s">
        <v>62</v>
      </c>
      <c r="G49" s="11">
        <v>0</v>
      </c>
      <c r="H49" s="32">
        <f>H50</f>
        <v>10</v>
      </c>
      <c r="I49" s="32">
        <f>I50</f>
        <v>10</v>
      </c>
      <c r="J49" s="32">
        <f>J50</f>
        <v>10</v>
      </c>
    </row>
    <row r="50" spans="1:10" ht="25.5">
      <c r="A50" s="12" t="s">
        <v>10</v>
      </c>
      <c r="B50" s="10" t="s">
        <v>59</v>
      </c>
      <c r="C50" s="15" t="s">
        <v>60</v>
      </c>
      <c r="D50" s="15" t="s">
        <v>28</v>
      </c>
      <c r="E50" s="15" t="s">
        <v>52</v>
      </c>
      <c r="F50" s="15" t="s">
        <v>62</v>
      </c>
      <c r="G50" s="11">
        <v>200</v>
      </c>
      <c r="H50" s="32">
        <v>10</v>
      </c>
      <c r="I50" s="40">
        <v>10</v>
      </c>
      <c r="J50" s="40">
        <v>10</v>
      </c>
    </row>
    <row r="51" spans="1:10" ht="12.75">
      <c r="A51" s="42" t="s">
        <v>20</v>
      </c>
      <c r="B51" s="59" t="s">
        <v>34</v>
      </c>
      <c r="C51" s="22">
        <v>0</v>
      </c>
      <c r="D51" s="22">
        <v>0</v>
      </c>
      <c r="E51" s="22"/>
      <c r="F51" s="22">
        <v>0</v>
      </c>
      <c r="G51" s="23">
        <v>0</v>
      </c>
      <c r="H51" s="52">
        <f aca="true" t="shared" si="6" ref="H51:J54">H52</f>
        <v>25</v>
      </c>
      <c r="I51" s="52">
        <f t="shared" si="6"/>
        <v>25</v>
      </c>
      <c r="J51" s="52">
        <f t="shared" si="6"/>
        <v>25</v>
      </c>
    </row>
    <row r="52" spans="1:10" ht="12.75">
      <c r="A52" s="12" t="s">
        <v>21</v>
      </c>
      <c r="B52" s="10" t="s">
        <v>35</v>
      </c>
      <c r="C52" s="15">
        <v>0</v>
      </c>
      <c r="D52" s="15">
        <v>0</v>
      </c>
      <c r="E52" s="15"/>
      <c r="F52" s="15">
        <v>0</v>
      </c>
      <c r="G52" s="11">
        <v>0</v>
      </c>
      <c r="H52" s="32">
        <f t="shared" si="6"/>
        <v>25</v>
      </c>
      <c r="I52" s="32">
        <f t="shared" si="6"/>
        <v>25</v>
      </c>
      <c r="J52" s="32">
        <f t="shared" si="6"/>
        <v>25</v>
      </c>
    </row>
    <row r="53" spans="1:10" ht="12.75">
      <c r="A53" s="39" t="s">
        <v>61</v>
      </c>
      <c r="B53" s="10" t="s">
        <v>35</v>
      </c>
      <c r="C53" s="15" t="s">
        <v>60</v>
      </c>
      <c r="D53" s="15">
        <v>0</v>
      </c>
      <c r="E53" s="15"/>
      <c r="F53" s="15">
        <v>0</v>
      </c>
      <c r="G53" s="11">
        <v>0</v>
      </c>
      <c r="H53" s="32">
        <f>H54</f>
        <v>25</v>
      </c>
      <c r="I53" s="40">
        <f t="shared" si="6"/>
        <v>25</v>
      </c>
      <c r="J53" s="40">
        <f t="shared" si="6"/>
        <v>25</v>
      </c>
    </row>
    <row r="54" spans="1:10" ht="12.75">
      <c r="A54" s="12" t="s">
        <v>39</v>
      </c>
      <c r="B54" s="10" t="s">
        <v>35</v>
      </c>
      <c r="C54" s="15" t="s">
        <v>60</v>
      </c>
      <c r="D54" s="15" t="s">
        <v>28</v>
      </c>
      <c r="E54" s="15"/>
      <c r="F54" s="15">
        <v>0</v>
      </c>
      <c r="G54" s="11">
        <v>0</v>
      </c>
      <c r="H54" s="32">
        <f>H55</f>
        <v>25</v>
      </c>
      <c r="I54" s="32">
        <f t="shared" si="6"/>
        <v>25</v>
      </c>
      <c r="J54" s="32">
        <f t="shared" si="6"/>
        <v>25</v>
      </c>
    </row>
    <row r="55" spans="1:10" ht="12.75">
      <c r="A55" s="12" t="s">
        <v>51</v>
      </c>
      <c r="B55" s="10" t="s">
        <v>35</v>
      </c>
      <c r="C55" s="15" t="s">
        <v>60</v>
      </c>
      <c r="D55" s="15" t="s">
        <v>28</v>
      </c>
      <c r="E55" s="15" t="s">
        <v>52</v>
      </c>
      <c r="F55" s="15"/>
      <c r="G55" s="11"/>
      <c r="H55" s="32">
        <f>H56</f>
        <v>25</v>
      </c>
      <c r="I55" s="32">
        <f>I56</f>
        <v>25</v>
      </c>
      <c r="J55" s="32">
        <f>J56</f>
        <v>25</v>
      </c>
    </row>
    <row r="56" spans="1:10" ht="12.75">
      <c r="A56" s="12" t="s">
        <v>77</v>
      </c>
      <c r="B56" s="10" t="s">
        <v>35</v>
      </c>
      <c r="C56" s="15" t="s">
        <v>60</v>
      </c>
      <c r="D56" s="15" t="s">
        <v>28</v>
      </c>
      <c r="E56" s="15" t="s">
        <v>52</v>
      </c>
      <c r="F56" s="15" t="s">
        <v>78</v>
      </c>
      <c r="G56" s="11"/>
      <c r="H56" s="32">
        <f>H57</f>
        <v>25</v>
      </c>
      <c r="I56" s="32">
        <f>I57</f>
        <v>25</v>
      </c>
      <c r="J56" s="32">
        <f>J57</f>
        <v>25</v>
      </c>
    </row>
    <row r="57" spans="1:10" ht="25.5">
      <c r="A57" s="12" t="s">
        <v>10</v>
      </c>
      <c r="B57" s="10" t="s">
        <v>35</v>
      </c>
      <c r="C57" s="15" t="s">
        <v>60</v>
      </c>
      <c r="D57" s="15" t="s">
        <v>28</v>
      </c>
      <c r="E57" s="15" t="s">
        <v>52</v>
      </c>
      <c r="F57" s="15" t="s">
        <v>78</v>
      </c>
      <c r="G57" s="11" t="s">
        <v>43</v>
      </c>
      <c r="H57" s="32">
        <v>25</v>
      </c>
      <c r="I57" s="32">
        <v>25</v>
      </c>
      <c r="J57" s="32">
        <v>25</v>
      </c>
    </row>
    <row r="58" spans="1:10" ht="12.75">
      <c r="A58" s="42" t="s">
        <v>22</v>
      </c>
      <c r="B58" s="59" t="s">
        <v>36</v>
      </c>
      <c r="C58" s="22">
        <v>0</v>
      </c>
      <c r="D58" s="22">
        <v>0</v>
      </c>
      <c r="E58" s="22"/>
      <c r="F58" s="22">
        <v>0</v>
      </c>
      <c r="G58" s="23">
        <v>0</v>
      </c>
      <c r="H58" s="52">
        <f aca="true" t="shared" si="7" ref="H58:J61">H59</f>
        <v>500</v>
      </c>
      <c r="I58" s="52">
        <f t="shared" si="7"/>
        <v>500</v>
      </c>
      <c r="J58" s="52">
        <f t="shared" si="7"/>
        <v>500</v>
      </c>
    </row>
    <row r="59" spans="1:10" ht="12.75">
      <c r="A59" s="12" t="s">
        <v>23</v>
      </c>
      <c r="B59" s="10" t="s">
        <v>37</v>
      </c>
      <c r="C59" s="15">
        <v>0</v>
      </c>
      <c r="D59" s="15">
        <v>0</v>
      </c>
      <c r="E59" s="15"/>
      <c r="F59" s="15">
        <v>0</v>
      </c>
      <c r="G59" s="11">
        <v>0</v>
      </c>
      <c r="H59" s="32">
        <f>H60</f>
        <v>500</v>
      </c>
      <c r="I59" s="40">
        <f t="shared" si="7"/>
        <v>500</v>
      </c>
      <c r="J59" s="40">
        <f t="shared" si="7"/>
        <v>500</v>
      </c>
    </row>
    <row r="60" spans="1:10" ht="12.75">
      <c r="A60" s="12" t="s">
        <v>5</v>
      </c>
      <c r="B60" s="10" t="s">
        <v>37</v>
      </c>
      <c r="C60" s="15">
        <v>99</v>
      </c>
      <c r="D60" s="15">
        <v>0</v>
      </c>
      <c r="E60" s="15"/>
      <c r="F60" s="15">
        <v>0</v>
      </c>
      <c r="G60" s="11">
        <v>0</v>
      </c>
      <c r="H60" s="32">
        <f>H61</f>
        <v>500</v>
      </c>
      <c r="I60" s="40">
        <f t="shared" si="7"/>
        <v>500</v>
      </c>
      <c r="J60" s="40">
        <f t="shared" si="7"/>
        <v>500</v>
      </c>
    </row>
    <row r="61" spans="1:10" ht="12.75">
      <c r="A61" s="12" t="s">
        <v>39</v>
      </c>
      <c r="B61" s="10" t="s">
        <v>37</v>
      </c>
      <c r="C61" s="15">
        <v>99</v>
      </c>
      <c r="D61" s="15" t="s">
        <v>28</v>
      </c>
      <c r="E61" s="15"/>
      <c r="F61" s="15">
        <v>0</v>
      </c>
      <c r="G61" s="11">
        <v>0</v>
      </c>
      <c r="H61" s="32">
        <f>H62</f>
        <v>500</v>
      </c>
      <c r="I61" s="32">
        <f t="shared" si="7"/>
        <v>500</v>
      </c>
      <c r="J61" s="32">
        <f t="shared" si="7"/>
        <v>500</v>
      </c>
    </row>
    <row r="62" spans="1:10" ht="12.75">
      <c r="A62" s="12" t="s">
        <v>51</v>
      </c>
      <c r="B62" s="10" t="s">
        <v>37</v>
      </c>
      <c r="C62" s="15">
        <v>99</v>
      </c>
      <c r="D62" s="15" t="s">
        <v>28</v>
      </c>
      <c r="E62" s="15" t="s">
        <v>52</v>
      </c>
      <c r="F62" s="15"/>
      <c r="G62" s="11"/>
      <c r="H62" s="32">
        <f>H63+H65</f>
        <v>500</v>
      </c>
      <c r="I62" s="32">
        <f>I63+I65</f>
        <v>500</v>
      </c>
      <c r="J62" s="32">
        <f>J63+J65</f>
        <v>500</v>
      </c>
    </row>
    <row r="63" spans="1:10" ht="25.5">
      <c r="A63" s="12" t="s">
        <v>68</v>
      </c>
      <c r="B63" s="10" t="s">
        <v>37</v>
      </c>
      <c r="C63" s="15">
        <v>99</v>
      </c>
      <c r="D63" s="15" t="s">
        <v>28</v>
      </c>
      <c r="E63" s="15" t="s">
        <v>52</v>
      </c>
      <c r="F63" s="15" t="s">
        <v>69</v>
      </c>
      <c r="G63" s="11"/>
      <c r="H63" s="32">
        <f>H64</f>
        <v>0</v>
      </c>
      <c r="I63" s="32">
        <f>I64</f>
        <v>0</v>
      </c>
      <c r="J63" s="32">
        <f>J64</f>
        <v>0</v>
      </c>
    </row>
    <row r="64" spans="1:10" ht="25.5">
      <c r="A64" s="12" t="s">
        <v>10</v>
      </c>
      <c r="B64" s="10" t="s">
        <v>37</v>
      </c>
      <c r="C64" s="15">
        <v>99</v>
      </c>
      <c r="D64" s="15" t="s">
        <v>28</v>
      </c>
      <c r="E64" s="15" t="s">
        <v>52</v>
      </c>
      <c r="F64" s="15" t="s">
        <v>69</v>
      </c>
      <c r="G64" s="11">
        <v>200</v>
      </c>
      <c r="H64" s="32"/>
      <c r="I64" s="32"/>
      <c r="J64" s="32"/>
    </row>
    <row r="65" spans="1:10" ht="76.5" customHeight="1">
      <c r="A65" s="12" t="s">
        <v>79</v>
      </c>
      <c r="B65" s="10" t="s">
        <v>37</v>
      </c>
      <c r="C65" s="15">
        <v>99</v>
      </c>
      <c r="D65" s="15" t="s">
        <v>28</v>
      </c>
      <c r="E65" s="15" t="s">
        <v>52</v>
      </c>
      <c r="F65" s="15" t="s">
        <v>50</v>
      </c>
      <c r="G65" s="11">
        <v>0</v>
      </c>
      <c r="H65" s="32">
        <f>H66</f>
        <v>500</v>
      </c>
      <c r="I65" s="40">
        <f>I66</f>
        <v>500</v>
      </c>
      <c r="J65" s="40">
        <f>J66</f>
        <v>500</v>
      </c>
    </row>
    <row r="66" spans="1:10" ht="12.75">
      <c r="A66" s="12" t="s">
        <v>18</v>
      </c>
      <c r="B66" s="10" t="s">
        <v>37</v>
      </c>
      <c r="C66" s="15">
        <v>99</v>
      </c>
      <c r="D66" s="15" t="s">
        <v>28</v>
      </c>
      <c r="E66" s="15" t="s">
        <v>52</v>
      </c>
      <c r="F66" s="15" t="s">
        <v>50</v>
      </c>
      <c r="G66" s="11" t="s">
        <v>43</v>
      </c>
      <c r="H66" s="32">
        <v>500</v>
      </c>
      <c r="I66" s="40">
        <v>500</v>
      </c>
      <c r="J66" s="40">
        <v>500</v>
      </c>
    </row>
    <row r="67" spans="1:10" ht="51">
      <c r="A67" s="42" t="s">
        <v>24</v>
      </c>
      <c r="B67" s="59">
        <v>1400</v>
      </c>
      <c r="C67" s="22">
        <v>0</v>
      </c>
      <c r="D67" s="22">
        <v>0</v>
      </c>
      <c r="E67" s="22"/>
      <c r="F67" s="22">
        <v>0</v>
      </c>
      <c r="G67" s="23">
        <v>0</v>
      </c>
      <c r="H67" s="52">
        <f aca="true" t="shared" si="8" ref="H67:J68">H68</f>
        <v>0</v>
      </c>
      <c r="I67" s="52">
        <f t="shared" si="8"/>
        <v>0</v>
      </c>
      <c r="J67" s="52">
        <f t="shared" si="8"/>
        <v>0</v>
      </c>
    </row>
    <row r="68" spans="1:10" ht="28.5" customHeight="1">
      <c r="A68" s="12" t="s">
        <v>66</v>
      </c>
      <c r="B68" s="10" t="s">
        <v>64</v>
      </c>
      <c r="C68" s="15">
        <v>0</v>
      </c>
      <c r="D68" s="15">
        <v>0</v>
      </c>
      <c r="E68" s="15"/>
      <c r="F68" s="15">
        <v>0</v>
      </c>
      <c r="G68" s="11">
        <v>0</v>
      </c>
      <c r="H68" s="32">
        <f t="shared" si="8"/>
        <v>0</v>
      </c>
      <c r="I68" s="40">
        <f t="shared" si="8"/>
        <v>0</v>
      </c>
      <c r="J68" s="40">
        <f t="shared" si="8"/>
        <v>0</v>
      </c>
    </row>
    <row r="69" spans="1:11" ht="12.75">
      <c r="A69" s="12" t="s">
        <v>5</v>
      </c>
      <c r="B69" s="10" t="s">
        <v>64</v>
      </c>
      <c r="C69" s="15" t="s">
        <v>42</v>
      </c>
      <c r="D69" s="15">
        <v>0</v>
      </c>
      <c r="E69" s="15"/>
      <c r="F69" s="15">
        <v>0</v>
      </c>
      <c r="G69" s="11">
        <v>0</v>
      </c>
      <c r="H69" s="32">
        <f>H70</f>
        <v>0</v>
      </c>
      <c r="I69" s="40">
        <f aca="true" t="shared" si="9" ref="I69:J72">I70</f>
        <v>0</v>
      </c>
      <c r="J69" s="40">
        <f t="shared" si="9"/>
        <v>0</v>
      </c>
      <c r="K69" s="8"/>
    </row>
    <row r="70" spans="1:10" ht="12.75">
      <c r="A70" s="12" t="s">
        <v>39</v>
      </c>
      <c r="B70" s="10" t="s">
        <v>64</v>
      </c>
      <c r="C70" s="15" t="s">
        <v>42</v>
      </c>
      <c r="D70" s="15" t="s">
        <v>28</v>
      </c>
      <c r="E70" s="15"/>
      <c r="F70" s="15">
        <v>0</v>
      </c>
      <c r="G70" s="11">
        <v>0</v>
      </c>
      <c r="H70" s="32">
        <f>H72</f>
        <v>0</v>
      </c>
      <c r="I70" s="40">
        <f>I72</f>
        <v>0</v>
      </c>
      <c r="J70" s="40">
        <f>J72</f>
        <v>0</v>
      </c>
    </row>
    <row r="71" spans="1:10" ht="12.75">
      <c r="A71" s="12" t="s">
        <v>51</v>
      </c>
      <c r="B71" s="10" t="s">
        <v>64</v>
      </c>
      <c r="C71" s="15" t="s">
        <v>42</v>
      </c>
      <c r="D71" s="15" t="s">
        <v>28</v>
      </c>
      <c r="E71" s="15" t="s">
        <v>52</v>
      </c>
      <c r="F71" s="15"/>
      <c r="G71" s="11"/>
      <c r="H71" s="32">
        <f>H70</f>
        <v>0</v>
      </c>
      <c r="I71" s="32">
        <f>I70</f>
        <v>0</v>
      </c>
      <c r="J71" s="32">
        <f>J70</f>
        <v>0</v>
      </c>
    </row>
    <row r="72" spans="1:10" ht="25.5">
      <c r="A72" s="12" t="s">
        <v>67</v>
      </c>
      <c r="B72" s="10" t="s">
        <v>64</v>
      </c>
      <c r="C72" s="15" t="s">
        <v>42</v>
      </c>
      <c r="D72" s="15" t="s">
        <v>28</v>
      </c>
      <c r="E72" s="15" t="s">
        <v>52</v>
      </c>
      <c r="F72" s="15" t="s">
        <v>65</v>
      </c>
      <c r="G72" s="11">
        <v>0</v>
      </c>
      <c r="H72" s="32">
        <f>H73</f>
        <v>0</v>
      </c>
      <c r="I72" s="40">
        <f t="shared" si="9"/>
        <v>0</v>
      </c>
      <c r="J72" s="40">
        <f t="shared" si="9"/>
        <v>0</v>
      </c>
    </row>
    <row r="73" spans="1:10" ht="12.75">
      <c r="A73" s="12" t="s">
        <v>18</v>
      </c>
      <c r="B73" s="10" t="s">
        <v>64</v>
      </c>
      <c r="C73" s="15" t="s">
        <v>42</v>
      </c>
      <c r="D73" s="15" t="s">
        <v>28</v>
      </c>
      <c r="E73" s="15" t="s">
        <v>52</v>
      </c>
      <c r="F73" s="15" t="s">
        <v>65</v>
      </c>
      <c r="G73" s="11">
        <v>500</v>
      </c>
      <c r="H73" s="32"/>
      <c r="I73" s="40"/>
      <c r="J73" s="40"/>
    </row>
    <row r="74" spans="1:10" ht="12.75">
      <c r="A74" s="42" t="s">
        <v>25</v>
      </c>
      <c r="B74" s="59">
        <v>9900</v>
      </c>
      <c r="C74" s="22">
        <v>0</v>
      </c>
      <c r="D74" s="22">
        <v>0</v>
      </c>
      <c r="E74" s="22"/>
      <c r="F74" s="22">
        <v>0</v>
      </c>
      <c r="G74" s="23">
        <v>0</v>
      </c>
      <c r="H74" s="52">
        <v>0</v>
      </c>
      <c r="I74" s="62">
        <f aca="true" t="shared" si="10" ref="I74:J78">I75</f>
        <v>46</v>
      </c>
      <c r="J74" s="62">
        <f t="shared" si="10"/>
        <v>91</v>
      </c>
    </row>
    <row r="75" spans="1:11" ht="12.75">
      <c r="A75" s="12" t="s">
        <v>26</v>
      </c>
      <c r="B75" s="10">
        <v>9999</v>
      </c>
      <c r="C75" s="15">
        <v>0</v>
      </c>
      <c r="D75" s="15">
        <v>0</v>
      </c>
      <c r="E75" s="15"/>
      <c r="F75" s="15">
        <v>0</v>
      </c>
      <c r="G75" s="11">
        <v>0</v>
      </c>
      <c r="H75" s="32">
        <v>0</v>
      </c>
      <c r="I75" s="40">
        <f t="shared" si="10"/>
        <v>46</v>
      </c>
      <c r="J75" s="40">
        <f t="shared" si="10"/>
        <v>91</v>
      </c>
      <c r="K75" s="8"/>
    </row>
    <row r="76" spans="1:10" ht="12.75">
      <c r="A76" s="12" t="s">
        <v>5</v>
      </c>
      <c r="B76" s="10">
        <v>9999</v>
      </c>
      <c r="C76" s="15">
        <v>99</v>
      </c>
      <c r="D76" s="15">
        <v>0</v>
      </c>
      <c r="E76" s="15"/>
      <c r="F76" s="15">
        <v>0</v>
      </c>
      <c r="G76" s="11">
        <v>0</v>
      </c>
      <c r="H76" s="32">
        <v>0</v>
      </c>
      <c r="I76" s="40">
        <f t="shared" si="10"/>
        <v>46</v>
      </c>
      <c r="J76" s="40">
        <f t="shared" si="10"/>
        <v>91</v>
      </c>
    </row>
    <row r="77" spans="1:10" ht="12.75">
      <c r="A77" s="12" t="s">
        <v>39</v>
      </c>
      <c r="B77" s="10">
        <v>9999</v>
      </c>
      <c r="C77" s="15">
        <v>99</v>
      </c>
      <c r="D77" s="15" t="s">
        <v>28</v>
      </c>
      <c r="E77" s="15"/>
      <c r="F77" s="15">
        <v>0</v>
      </c>
      <c r="G77" s="11">
        <v>0</v>
      </c>
      <c r="H77" s="32">
        <v>0</v>
      </c>
      <c r="I77" s="40">
        <f t="shared" si="10"/>
        <v>46</v>
      </c>
      <c r="J77" s="40">
        <f t="shared" si="10"/>
        <v>91</v>
      </c>
    </row>
    <row r="78" spans="1:10" ht="12.75">
      <c r="A78" s="12" t="s">
        <v>26</v>
      </c>
      <c r="B78" s="10">
        <v>9999</v>
      </c>
      <c r="C78" s="15">
        <v>99</v>
      </c>
      <c r="D78" s="15" t="s">
        <v>28</v>
      </c>
      <c r="E78" s="15" t="s">
        <v>52</v>
      </c>
      <c r="F78" s="15">
        <v>9999</v>
      </c>
      <c r="G78" s="11">
        <v>0</v>
      </c>
      <c r="H78" s="32">
        <v>0</v>
      </c>
      <c r="I78" s="40">
        <f t="shared" si="10"/>
        <v>46</v>
      </c>
      <c r="J78" s="40">
        <f t="shared" si="10"/>
        <v>91</v>
      </c>
    </row>
    <row r="79" spans="1:10" ht="12.75">
      <c r="A79" s="12" t="s">
        <v>27</v>
      </c>
      <c r="B79" s="10">
        <v>9999</v>
      </c>
      <c r="C79" s="15">
        <v>99</v>
      </c>
      <c r="D79" s="15" t="s">
        <v>28</v>
      </c>
      <c r="E79" s="15" t="s">
        <v>52</v>
      </c>
      <c r="F79" s="15" t="s">
        <v>53</v>
      </c>
      <c r="G79" s="11">
        <v>900</v>
      </c>
      <c r="H79" s="32">
        <v>0</v>
      </c>
      <c r="I79" s="40">
        <v>46</v>
      </c>
      <c r="J79" s="40">
        <v>91</v>
      </c>
    </row>
    <row r="81" ht="7.5" customHeight="1"/>
  </sheetData>
  <sheetProtection/>
  <mergeCells count="2">
    <mergeCell ref="A10:J10"/>
    <mergeCell ref="C13:F13"/>
  </mergeCells>
  <printOptions/>
  <pageMargins left="0.45" right="0.2362204724409449" top="0.49" bottom="0.3" header="0.2755905511811024" footer="0.21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3.25390625" style="18" customWidth="1"/>
    <col min="2" max="2" width="3.00390625" style="3" bestFit="1" customWidth="1"/>
    <col min="3" max="3" width="2.75390625" style="3" customWidth="1"/>
    <col min="4" max="4" width="5.125" style="3" customWidth="1"/>
    <col min="5" max="5" width="6.25390625" style="3" customWidth="1"/>
    <col min="6" max="6" width="4.00390625" style="3" bestFit="1" customWidth="1"/>
    <col min="7" max="7" width="10.125" style="19" customWidth="1"/>
    <col min="8" max="8" width="10.625" style="19" customWidth="1"/>
    <col min="9" max="9" width="10.125" style="19" customWidth="1"/>
  </cols>
  <sheetData>
    <row r="1" spans="2:7" ht="12.75">
      <c r="B1" s="45" t="s">
        <v>82</v>
      </c>
      <c r="C1" s="45"/>
      <c r="D1" s="45"/>
      <c r="E1" s="2"/>
      <c r="F1" s="9"/>
      <c r="G1"/>
    </row>
    <row r="2" spans="2:8" ht="12.75">
      <c r="B2" s="46" t="s">
        <v>71</v>
      </c>
      <c r="C2" s="45"/>
      <c r="D2" s="45"/>
      <c r="E2" s="2"/>
      <c r="F2" s="9"/>
      <c r="G2"/>
      <c r="H2" s="19" t="s">
        <v>84</v>
      </c>
    </row>
    <row r="3" spans="2:7" ht="12.75">
      <c r="B3" s="46" t="s">
        <v>72</v>
      </c>
      <c r="C3" s="45"/>
      <c r="D3" s="45"/>
      <c r="E3" s="2"/>
      <c r="F3" s="9"/>
      <c r="G3"/>
    </row>
    <row r="4" spans="2:7" ht="12.75">
      <c r="B4" s="45" t="s">
        <v>70</v>
      </c>
      <c r="C4" s="45"/>
      <c r="D4" s="45"/>
      <c r="E4" s="2"/>
      <c r="F4" s="9"/>
      <c r="G4"/>
    </row>
    <row r="5" spans="2:8" ht="12.75">
      <c r="B5" s="46" t="s">
        <v>73</v>
      </c>
      <c r="C5" s="45"/>
      <c r="D5" s="45"/>
      <c r="E5" s="2"/>
      <c r="F5" s="9"/>
      <c r="G5" t="s">
        <v>89</v>
      </c>
      <c r="H5" s="19" t="s">
        <v>84</v>
      </c>
    </row>
    <row r="6" spans="2:7" ht="12.75">
      <c r="B6" s="46" t="s">
        <v>72</v>
      </c>
      <c r="C6" s="45"/>
      <c r="D6" s="45"/>
      <c r="E6" s="2"/>
      <c r="F6" s="9"/>
      <c r="G6"/>
    </row>
    <row r="7" spans="2:7" ht="12.75">
      <c r="B7" s="45" t="s">
        <v>70</v>
      </c>
      <c r="C7" s="45"/>
      <c r="D7" s="45"/>
      <c r="E7" s="2"/>
      <c r="F7" s="9"/>
      <c r="G7"/>
    </row>
    <row r="8" spans="2:7" ht="12.75">
      <c r="B8" s="46" t="s">
        <v>80</v>
      </c>
      <c r="C8" s="45"/>
      <c r="D8" s="45"/>
      <c r="E8" s="2"/>
      <c r="F8" s="9"/>
      <c r="G8"/>
    </row>
    <row r="10" spans="1:10" ht="45.75" customHeight="1">
      <c r="A10" s="64" t="s">
        <v>88</v>
      </c>
      <c r="B10" s="64"/>
      <c r="C10" s="64"/>
      <c r="D10" s="64"/>
      <c r="E10" s="64"/>
      <c r="F10" s="64"/>
      <c r="G10" s="64"/>
      <c r="H10" s="64"/>
      <c r="I10" s="64"/>
      <c r="J10" s="54"/>
    </row>
    <row r="12" spans="1:9" ht="12.75">
      <c r="A12" s="17" t="s">
        <v>0</v>
      </c>
      <c r="B12" s="66" t="s">
        <v>2</v>
      </c>
      <c r="C12" s="67"/>
      <c r="D12" s="67"/>
      <c r="E12" s="68"/>
      <c r="F12" s="33" t="s">
        <v>3</v>
      </c>
      <c r="G12" s="20">
        <v>2019</v>
      </c>
      <c r="H12" s="20">
        <v>2020</v>
      </c>
      <c r="I12" s="20">
        <v>2021</v>
      </c>
    </row>
    <row r="13" spans="1:9" ht="12.75">
      <c r="A13" s="24" t="s">
        <v>44</v>
      </c>
      <c r="B13" s="34"/>
      <c r="C13" s="34"/>
      <c r="D13" s="34"/>
      <c r="E13" s="35"/>
      <c r="F13" s="33"/>
      <c r="G13" s="53">
        <f>G14+G23</f>
        <v>2313.4</v>
      </c>
      <c r="H13" s="53">
        <f>H14+H23</f>
        <v>2360.9</v>
      </c>
      <c r="I13" s="53">
        <f>I14+I23</f>
        <v>2409.7</v>
      </c>
    </row>
    <row r="14" spans="1:9" ht="12.75">
      <c r="A14" s="47" t="s">
        <v>61</v>
      </c>
      <c r="B14" s="48" t="s">
        <v>60</v>
      </c>
      <c r="C14" s="49"/>
      <c r="D14" s="49"/>
      <c r="E14" s="50"/>
      <c r="F14" s="51"/>
      <c r="G14" s="26">
        <f>G15</f>
        <v>535</v>
      </c>
      <c r="H14" s="26">
        <f aca="true" t="shared" si="0" ref="G14:I15">H15</f>
        <v>535</v>
      </c>
      <c r="I14" s="26">
        <f t="shared" si="0"/>
        <v>535</v>
      </c>
    </row>
    <row r="15" spans="1:9" ht="12.75">
      <c r="A15" s="17" t="s">
        <v>39</v>
      </c>
      <c r="B15" s="31" t="s">
        <v>60</v>
      </c>
      <c r="C15" s="36" t="s">
        <v>28</v>
      </c>
      <c r="D15" s="36"/>
      <c r="E15" s="37"/>
      <c r="F15" s="38"/>
      <c r="G15" s="13">
        <f t="shared" si="0"/>
        <v>535</v>
      </c>
      <c r="H15" s="13">
        <f t="shared" si="0"/>
        <v>535</v>
      </c>
      <c r="I15" s="13">
        <f t="shared" si="0"/>
        <v>535</v>
      </c>
    </row>
    <row r="16" spans="1:9" ht="12.75">
      <c r="A16" s="17" t="s">
        <v>51</v>
      </c>
      <c r="B16" s="31" t="s">
        <v>60</v>
      </c>
      <c r="C16" s="36" t="s">
        <v>28</v>
      </c>
      <c r="D16" s="16" t="s">
        <v>52</v>
      </c>
      <c r="E16" s="37"/>
      <c r="F16" s="38"/>
      <c r="G16" s="13">
        <f>G17+G19+G21</f>
        <v>535</v>
      </c>
      <c r="H16" s="13">
        <f>H17+H19+H21</f>
        <v>535</v>
      </c>
      <c r="I16" s="13">
        <f>I17+I19+I21</f>
        <v>535</v>
      </c>
    </row>
    <row r="17" spans="1:9" ht="24.75" customHeight="1">
      <c r="A17" s="12" t="s">
        <v>63</v>
      </c>
      <c r="B17" s="15" t="s">
        <v>60</v>
      </c>
      <c r="C17" s="15" t="s">
        <v>28</v>
      </c>
      <c r="D17" s="15" t="s">
        <v>52</v>
      </c>
      <c r="E17" s="15" t="s">
        <v>62</v>
      </c>
      <c r="F17" s="11"/>
      <c r="G17" s="13">
        <f>G18</f>
        <v>10</v>
      </c>
      <c r="H17" s="13">
        <f>H18</f>
        <v>10</v>
      </c>
      <c r="I17" s="13">
        <f>I18</f>
        <v>10</v>
      </c>
    </row>
    <row r="18" spans="1:9" ht="25.5">
      <c r="A18" s="12" t="s">
        <v>10</v>
      </c>
      <c r="B18" s="15" t="s">
        <v>60</v>
      </c>
      <c r="C18" s="15" t="s">
        <v>28</v>
      </c>
      <c r="D18" s="15" t="s">
        <v>52</v>
      </c>
      <c r="E18" s="15" t="s">
        <v>62</v>
      </c>
      <c r="F18" s="11">
        <v>200</v>
      </c>
      <c r="G18" s="13">
        <v>10</v>
      </c>
      <c r="H18" s="14">
        <v>10</v>
      </c>
      <c r="I18" s="14">
        <v>10</v>
      </c>
    </row>
    <row r="19" spans="1:9" ht="12.75">
      <c r="A19" s="12" t="s">
        <v>77</v>
      </c>
      <c r="B19" s="15" t="s">
        <v>60</v>
      </c>
      <c r="C19" s="15" t="s">
        <v>28</v>
      </c>
      <c r="D19" s="15" t="s">
        <v>52</v>
      </c>
      <c r="E19" s="15" t="s">
        <v>78</v>
      </c>
      <c r="F19" s="11"/>
      <c r="G19" s="13">
        <f>G20</f>
        <v>25</v>
      </c>
      <c r="H19" s="13">
        <f>H20</f>
        <v>25</v>
      </c>
      <c r="I19" s="13">
        <f>I20</f>
        <v>25</v>
      </c>
    </row>
    <row r="20" spans="1:9" ht="25.5">
      <c r="A20" s="12" t="s">
        <v>10</v>
      </c>
      <c r="B20" s="15" t="s">
        <v>60</v>
      </c>
      <c r="C20" s="15" t="s">
        <v>28</v>
      </c>
      <c r="D20" s="15" t="s">
        <v>52</v>
      </c>
      <c r="E20" s="15" t="s">
        <v>78</v>
      </c>
      <c r="F20" s="11" t="s">
        <v>43</v>
      </c>
      <c r="G20" s="32">
        <v>25</v>
      </c>
      <c r="H20" s="32">
        <v>25</v>
      </c>
      <c r="I20" s="32">
        <v>25</v>
      </c>
    </row>
    <row r="21" spans="1:9" ht="63" customHeight="1">
      <c r="A21" s="12" t="s">
        <v>79</v>
      </c>
      <c r="B21" s="15" t="s">
        <v>60</v>
      </c>
      <c r="C21" s="15" t="s">
        <v>28</v>
      </c>
      <c r="D21" s="15" t="s">
        <v>52</v>
      </c>
      <c r="E21" s="15" t="s">
        <v>50</v>
      </c>
      <c r="F21" s="11"/>
      <c r="G21" s="13">
        <f>G22</f>
        <v>500</v>
      </c>
      <c r="H21" s="13">
        <f>H22</f>
        <v>500</v>
      </c>
      <c r="I21" s="13">
        <f>I22</f>
        <v>500</v>
      </c>
    </row>
    <row r="22" spans="1:9" ht="27" customHeight="1">
      <c r="A22" s="12" t="s">
        <v>10</v>
      </c>
      <c r="B22" s="15" t="s">
        <v>60</v>
      </c>
      <c r="C22" s="15" t="s">
        <v>28</v>
      </c>
      <c r="D22" s="15" t="s">
        <v>52</v>
      </c>
      <c r="E22" s="15" t="s">
        <v>50</v>
      </c>
      <c r="F22" s="11" t="s">
        <v>43</v>
      </c>
      <c r="G22" s="13">
        <v>500</v>
      </c>
      <c r="H22" s="14">
        <v>500</v>
      </c>
      <c r="I22" s="14">
        <v>500</v>
      </c>
    </row>
    <row r="23" spans="1:9" ht="12.75">
      <c r="A23" s="42" t="s">
        <v>5</v>
      </c>
      <c r="B23" s="22">
        <v>99</v>
      </c>
      <c r="C23" s="22">
        <v>0</v>
      </c>
      <c r="D23" s="22"/>
      <c r="E23" s="22"/>
      <c r="F23" s="23"/>
      <c r="G23" s="52">
        <f aca="true" t="shared" si="1" ref="G23:I24">G24</f>
        <v>1778.4</v>
      </c>
      <c r="H23" s="52">
        <f t="shared" si="1"/>
        <v>1825.9</v>
      </c>
      <c r="I23" s="52">
        <f t="shared" si="1"/>
        <v>1874.7</v>
      </c>
    </row>
    <row r="24" spans="1:9" ht="12.75">
      <c r="A24" s="12" t="s">
        <v>38</v>
      </c>
      <c r="B24" s="15">
        <v>99</v>
      </c>
      <c r="C24" s="15" t="s">
        <v>28</v>
      </c>
      <c r="D24" s="15"/>
      <c r="E24" s="15"/>
      <c r="F24" s="11"/>
      <c r="G24" s="57">
        <f t="shared" si="1"/>
        <v>1778.4</v>
      </c>
      <c r="H24" s="57">
        <f t="shared" si="1"/>
        <v>1825.9</v>
      </c>
      <c r="I24" s="57">
        <f t="shared" si="1"/>
        <v>1874.7</v>
      </c>
    </row>
    <row r="25" spans="1:9" ht="12.75">
      <c r="A25" s="12" t="s">
        <v>51</v>
      </c>
      <c r="B25" s="15">
        <v>99</v>
      </c>
      <c r="C25" s="15" t="s">
        <v>28</v>
      </c>
      <c r="D25" s="15" t="s">
        <v>52</v>
      </c>
      <c r="E25" s="15"/>
      <c r="F25" s="56"/>
      <c r="G25" s="63">
        <f>G26+G28+G32+G34+G37+G39+G41+G43</f>
        <v>1778.4</v>
      </c>
      <c r="H25" s="63">
        <f>H26+H28+H32+H34+H37+H39+H41+H43</f>
        <v>1825.9</v>
      </c>
      <c r="I25" s="63">
        <f>I26+I28+I32+I34+I37+I39+I41+I43</f>
        <v>1874.7</v>
      </c>
    </row>
    <row r="26" spans="1:9" ht="12.75">
      <c r="A26" s="12" t="s">
        <v>57</v>
      </c>
      <c r="B26" s="15">
        <v>99</v>
      </c>
      <c r="C26" s="15" t="s">
        <v>28</v>
      </c>
      <c r="D26" s="15" t="s">
        <v>52</v>
      </c>
      <c r="E26" s="15" t="s">
        <v>56</v>
      </c>
      <c r="F26" s="11"/>
      <c r="G26" s="58">
        <f>G27</f>
        <v>626.5</v>
      </c>
      <c r="H26" s="58">
        <f>H27</f>
        <v>626.5</v>
      </c>
      <c r="I26" s="58">
        <f>I27</f>
        <v>626.5</v>
      </c>
    </row>
    <row r="27" spans="1:9" ht="64.5" customHeight="1">
      <c r="A27" s="12" t="s">
        <v>9</v>
      </c>
      <c r="B27" s="15">
        <v>99</v>
      </c>
      <c r="C27" s="15" t="s">
        <v>28</v>
      </c>
      <c r="D27" s="15" t="s">
        <v>52</v>
      </c>
      <c r="E27" s="15" t="s">
        <v>56</v>
      </c>
      <c r="F27" s="11">
        <v>100</v>
      </c>
      <c r="G27" s="32">
        <v>626.5</v>
      </c>
      <c r="H27" s="32">
        <v>626.5</v>
      </c>
      <c r="I27" s="32">
        <v>626.5</v>
      </c>
    </row>
    <row r="28" spans="1:9" ht="25.5">
      <c r="A28" s="12" t="s">
        <v>6</v>
      </c>
      <c r="B28" s="15">
        <v>99</v>
      </c>
      <c r="C28" s="15" t="s">
        <v>28</v>
      </c>
      <c r="D28" s="15" t="s">
        <v>52</v>
      </c>
      <c r="E28" s="15" t="s">
        <v>47</v>
      </c>
      <c r="F28" s="11"/>
      <c r="G28" s="32">
        <f>G29+G30+G31</f>
        <v>1072.2</v>
      </c>
      <c r="H28" s="32">
        <f>H29+H30+H31</f>
        <v>1072.2</v>
      </c>
      <c r="I28" s="32">
        <f>I29+I30+I31</f>
        <v>1072.2</v>
      </c>
    </row>
    <row r="29" spans="1:9" ht="62.25" customHeight="1">
      <c r="A29" s="12" t="s">
        <v>9</v>
      </c>
      <c r="B29" s="15">
        <v>99</v>
      </c>
      <c r="C29" s="15" t="s">
        <v>28</v>
      </c>
      <c r="D29" s="15" t="s">
        <v>52</v>
      </c>
      <c r="E29" s="15" t="s">
        <v>47</v>
      </c>
      <c r="F29" s="11">
        <v>100</v>
      </c>
      <c r="G29" s="32">
        <v>787.4</v>
      </c>
      <c r="H29" s="32">
        <v>787.4</v>
      </c>
      <c r="I29" s="32">
        <v>787.4</v>
      </c>
    </row>
    <row r="30" spans="1:9" ht="25.5">
      <c r="A30" s="12" t="s">
        <v>10</v>
      </c>
      <c r="B30" s="15">
        <v>99</v>
      </c>
      <c r="C30" s="15" t="s">
        <v>28</v>
      </c>
      <c r="D30" s="15" t="s">
        <v>52</v>
      </c>
      <c r="E30" s="15" t="s">
        <v>47</v>
      </c>
      <c r="F30" s="11">
        <v>200</v>
      </c>
      <c r="G30" s="32">
        <v>257.6</v>
      </c>
      <c r="H30" s="32">
        <v>257.6</v>
      </c>
      <c r="I30" s="32">
        <v>257.6</v>
      </c>
    </row>
    <row r="31" spans="1:9" ht="12.75">
      <c r="A31" s="12" t="s">
        <v>12</v>
      </c>
      <c r="B31" s="15">
        <v>99</v>
      </c>
      <c r="C31" s="15" t="s">
        <v>28</v>
      </c>
      <c r="D31" s="15" t="s">
        <v>52</v>
      </c>
      <c r="E31" s="15" t="s">
        <v>47</v>
      </c>
      <c r="F31" s="11">
        <v>800</v>
      </c>
      <c r="G31" s="32">
        <v>27.2</v>
      </c>
      <c r="H31" s="32">
        <v>27.2</v>
      </c>
      <c r="I31" s="32">
        <v>27.2</v>
      </c>
    </row>
    <row r="32" spans="1:9" ht="12.75">
      <c r="A32" s="12" t="s">
        <v>14</v>
      </c>
      <c r="B32" s="15">
        <v>99</v>
      </c>
      <c r="C32" s="15" t="s">
        <v>28</v>
      </c>
      <c r="D32" s="15" t="s">
        <v>52</v>
      </c>
      <c r="E32" s="15" t="s">
        <v>48</v>
      </c>
      <c r="F32" s="11"/>
      <c r="G32" s="32">
        <f>G33</f>
        <v>10</v>
      </c>
      <c r="H32" s="40">
        <f>H33</f>
        <v>10</v>
      </c>
      <c r="I32" s="40">
        <f>I33</f>
        <v>10</v>
      </c>
    </row>
    <row r="33" spans="1:9" ht="12.75">
      <c r="A33" s="12" t="s">
        <v>12</v>
      </c>
      <c r="B33" s="15">
        <v>99</v>
      </c>
      <c r="C33" s="15" t="s">
        <v>28</v>
      </c>
      <c r="D33" s="15" t="s">
        <v>52</v>
      </c>
      <c r="E33" s="15" t="s">
        <v>48</v>
      </c>
      <c r="F33" s="11">
        <v>800</v>
      </c>
      <c r="G33" s="32">
        <v>10</v>
      </c>
      <c r="H33" s="40">
        <v>10</v>
      </c>
      <c r="I33" s="40">
        <v>10</v>
      </c>
    </row>
    <row r="34" spans="1:9" ht="51">
      <c r="A34" s="12" t="s">
        <v>17</v>
      </c>
      <c r="B34" s="15">
        <v>99</v>
      </c>
      <c r="C34" s="15" t="s">
        <v>28</v>
      </c>
      <c r="D34" s="15" t="s">
        <v>52</v>
      </c>
      <c r="E34" s="15" t="s">
        <v>49</v>
      </c>
      <c r="F34" s="11"/>
      <c r="G34" s="32">
        <f>G35+G36</f>
        <v>69.7</v>
      </c>
      <c r="H34" s="32">
        <f>H35+H36</f>
        <v>71.2</v>
      </c>
      <c r="I34" s="32">
        <f>I35+I36</f>
        <v>75</v>
      </c>
    </row>
    <row r="35" spans="1:9" ht="63" customHeight="1">
      <c r="A35" s="12" t="s">
        <v>9</v>
      </c>
      <c r="B35" s="15">
        <v>99</v>
      </c>
      <c r="C35" s="15" t="s">
        <v>28</v>
      </c>
      <c r="D35" s="15" t="s">
        <v>52</v>
      </c>
      <c r="E35" s="15" t="s">
        <v>49</v>
      </c>
      <c r="F35" s="11" t="s">
        <v>46</v>
      </c>
      <c r="G35" s="32">
        <v>62.7</v>
      </c>
      <c r="H35" s="40">
        <v>64.2</v>
      </c>
      <c r="I35" s="40">
        <v>68</v>
      </c>
    </row>
    <row r="36" spans="1:9" ht="25.5">
      <c r="A36" s="12" t="s">
        <v>10</v>
      </c>
      <c r="B36" s="15">
        <v>99</v>
      </c>
      <c r="C36" s="15" t="s">
        <v>28</v>
      </c>
      <c r="D36" s="15" t="s">
        <v>52</v>
      </c>
      <c r="E36" s="15" t="s">
        <v>49</v>
      </c>
      <c r="F36" s="11" t="s">
        <v>43</v>
      </c>
      <c r="G36" s="32">
        <v>7</v>
      </c>
      <c r="H36" s="40">
        <v>7</v>
      </c>
      <c r="I36" s="40">
        <v>7</v>
      </c>
    </row>
    <row r="37" spans="1:9" ht="25.5">
      <c r="A37" s="12" t="s">
        <v>67</v>
      </c>
      <c r="B37" s="15" t="s">
        <v>42</v>
      </c>
      <c r="C37" s="15" t="s">
        <v>28</v>
      </c>
      <c r="D37" s="15" t="s">
        <v>52</v>
      </c>
      <c r="E37" s="15" t="s">
        <v>65</v>
      </c>
      <c r="F37" s="11">
        <v>0</v>
      </c>
      <c r="G37" s="32">
        <f>G38</f>
        <v>0</v>
      </c>
      <c r="H37" s="40">
        <f>H38</f>
        <v>0</v>
      </c>
      <c r="I37" s="40">
        <f>I38</f>
        <v>0</v>
      </c>
    </row>
    <row r="38" spans="1:9" ht="12.75">
      <c r="A38" s="12" t="s">
        <v>18</v>
      </c>
      <c r="B38" s="15" t="s">
        <v>42</v>
      </c>
      <c r="C38" s="15" t="s">
        <v>28</v>
      </c>
      <c r="D38" s="15" t="s">
        <v>52</v>
      </c>
      <c r="E38" s="15" t="s">
        <v>65</v>
      </c>
      <c r="F38" s="11">
        <v>500</v>
      </c>
      <c r="G38" s="32"/>
      <c r="H38" s="40"/>
      <c r="I38" s="40"/>
    </row>
    <row r="39" spans="1:9" ht="88.5" customHeight="1">
      <c r="A39" s="12" t="s">
        <v>79</v>
      </c>
      <c r="B39" s="15" t="s">
        <v>42</v>
      </c>
      <c r="C39" s="15" t="s">
        <v>28</v>
      </c>
      <c r="D39" s="15" t="s">
        <v>52</v>
      </c>
      <c r="E39" s="15" t="s">
        <v>50</v>
      </c>
      <c r="F39" s="11"/>
      <c r="G39" s="13">
        <f>G40</f>
        <v>0</v>
      </c>
      <c r="H39" s="13">
        <f>H40</f>
        <v>0</v>
      </c>
      <c r="I39" s="13">
        <f>I40</f>
        <v>0</v>
      </c>
    </row>
    <row r="40" spans="1:9" ht="25.5">
      <c r="A40" s="12" t="s">
        <v>10</v>
      </c>
      <c r="B40" s="15" t="s">
        <v>42</v>
      </c>
      <c r="C40" s="15" t="s">
        <v>28</v>
      </c>
      <c r="D40" s="15" t="s">
        <v>52</v>
      </c>
      <c r="E40" s="15" t="s">
        <v>50</v>
      </c>
      <c r="F40" s="11">
        <v>200</v>
      </c>
      <c r="G40" s="13"/>
      <c r="H40" s="40"/>
      <c r="I40" s="40"/>
    </row>
    <row r="41" spans="1:9" ht="25.5">
      <c r="A41" s="12" t="s">
        <v>68</v>
      </c>
      <c r="B41" s="15">
        <v>99</v>
      </c>
      <c r="C41" s="15" t="s">
        <v>28</v>
      </c>
      <c r="D41" s="15" t="s">
        <v>52</v>
      </c>
      <c r="E41" s="15" t="s">
        <v>69</v>
      </c>
      <c r="F41" s="11"/>
      <c r="G41" s="32">
        <f>G42</f>
        <v>0</v>
      </c>
      <c r="H41" s="32">
        <f>H42</f>
        <v>0</v>
      </c>
      <c r="I41" s="32">
        <f>I42</f>
        <v>0</v>
      </c>
    </row>
    <row r="42" spans="1:9" ht="25.5">
      <c r="A42" s="12" t="s">
        <v>10</v>
      </c>
      <c r="B42" s="15">
        <v>99</v>
      </c>
      <c r="C42" s="15" t="s">
        <v>28</v>
      </c>
      <c r="D42" s="15" t="s">
        <v>52</v>
      </c>
      <c r="E42" s="15" t="s">
        <v>69</v>
      </c>
      <c r="F42" s="11">
        <v>200</v>
      </c>
      <c r="G42" s="32"/>
      <c r="H42" s="32"/>
      <c r="I42" s="32"/>
    </row>
    <row r="43" spans="1:9" ht="12.75">
      <c r="A43" s="24" t="s">
        <v>26</v>
      </c>
      <c r="B43" s="15">
        <v>99</v>
      </c>
      <c r="C43" s="15" t="s">
        <v>28</v>
      </c>
      <c r="D43" s="15" t="s">
        <v>52</v>
      </c>
      <c r="E43" s="15">
        <v>9999</v>
      </c>
      <c r="F43" s="11"/>
      <c r="G43" s="32">
        <f>G44</f>
        <v>0</v>
      </c>
      <c r="H43" s="32">
        <f>H44</f>
        <v>46</v>
      </c>
      <c r="I43" s="32">
        <f>I44</f>
        <v>91</v>
      </c>
    </row>
    <row r="44" spans="1:9" ht="12.75">
      <c r="A44" s="17" t="s">
        <v>27</v>
      </c>
      <c r="B44" s="15">
        <v>99</v>
      </c>
      <c r="C44" s="15" t="s">
        <v>28</v>
      </c>
      <c r="D44" s="15" t="s">
        <v>52</v>
      </c>
      <c r="E44" s="15" t="s">
        <v>53</v>
      </c>
      <c r="F44" s="11">
        <v>900</v>
      </c>
      <c r="G44" s="32"/>
      <c r="H44" s="32">
        <v>46</v>
      </c>
      <c r="I44" s="32">
        <v>91</v>
      </c>
    </row>
  </sheetData>
  <sheetProtection/>
  <mergeCells count="2">
    <mergeCell ref="B12:E12"/>
    <mergeCell ref="A10:I10"/>
  </mergeCells>
  <printOptions/>
  <pageMargins left="0.55" right="0.2362204724409449" top="0.55" bottom="0.43" header="0.33" footer="0.51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Zeros="0" tabSelected="1" zoomScalePageLayoutView="0" workbookViewId="0" topLeftCell="A1">
      <selection activeCell="A23" sqref="A23"/>
    </sheetView>
  </sheetViews>
  <sheetFormatPr defaultColWidth="9.00390625" defaultRowHeight="12.75"/>
  <cols>
    <col min="1" max="1" width="70.125" style="18" customWidth="1"/>
    <col min="2" max="2" width="7.125" style="2" customWidth="1"/>
    <col min="3" max="3" width="3.875" style="0" customWidth="1"/>
    <col min="4" max="5" width="2.875" style="0" customWidth="1"/>
    <col min="6" max="6" width="5.75390625" style="0" customWidth="1"/>
    <col min="7" max="7" width="5.375" style="0" customWidth="1"/>
    <col min="8" max="8" width="12.125" style="19" customWidth="1"/>
    <col min="9" max="9" width="9.875" style="19" customWidth="1"/>
    <col min="10" max="10" width="10.00390625" style="19" customWidth="1"/>
  </cols>
  <sheetData>
    <row r="1" spans="2:6" ht="12.75">
      <c r="B1" s="45" t="s">
        <v>83</v>
      </c>
      <c r="C1" s="45"/>
      <c r="D1" s="45"/>
      <c r="E1" s="2"/>
      <c r="F1" s="9"/>
    </row>
    <row r="2" spans="2:8" ht="12.75">
      <c r="B2" s="46" t="s">
        <v>71</v>
      </c>
      <c r="C2" s="45"/>
      <c r="D2" s="45"/>
      <c r="E2" s="2"/>
      <c r="F2" s="9"/>
      <c r="H2" s="19" t="s">
        <v>90</v>
      </c>
    </row>
    <row r="3" spans="2:6" ht="12.75">
      <c r="B3" s="46" t="s">
        <v>72</v>
      </c>
      <c r="C3" s="45"/>
      <c r="D3" s="45"/>
      <c r="E3" s="2"/>
      <c r="F3" s="9"/>
    </row>
    <row r="4" spans="2:6" ht="12.75">
      <c r="B4" s="45" t="s">
        <v>70</v>
      </c>
      <c r="C4" s="45"/>
      <c r="D4" s="45"/>
      <c r="E4" s="2"/>
      <c r="F4" s="9"/>
    </row>
    <row r="5" spans="2:8" ht="12.75">
      <c r="B5" s="46" t="s">
        <v>73</v>
      </c>
      <c r="C5" s="45"/>
      <c r="D5" s="45"/>
      <c r="E5" s="2"/>
      <c r="F5" s="9"/>
      <c r="H5" s="19" t="s">
        <v>91</v>
      </c>
    </row>
    <row r="6" spans="2:6" ht="12.75">
      <c r="B6" s="46" t="s">
        <v>72</v>
      </c>
      <c r="C6" s="45"/>
      <c r="D6" s="45"/>
      <c r="E6" s="2"/>
      <c r="F6" s="9"/>
    </row>
    <row r="7" spans="2:6" ht="12.75">
      <c r="B7" s="45" t="s">
        <v>70</v>
      </c>
      <c r="C7" s="45"/>
      <c r="D7" s="45"/>
      <c r="E7" s="2"/>
      <c r="F7" s="9"/>
    </row>
    <row r="8" spans="2:6" ht="12.75">
      <c r="B8" s="46" t="s">
        <v>80</v>
      </c>
      <c r="C8" s="45"/>
      <c r="D8" s="45"/>
      <c r="E8" s="2"/>
      <c r="F8" s="9"/>
    </row>
    <row r="9" spans="2:7" ht="12.75">
      <c r="B9" s="3"/>
      <c r="C9" s="3"/>
      <c r="D9" s="3"/>
      <c r="E9" s="3"/>
      <c r="F9" s="3"/>
      <c r="G9" s="19"/>
    </row>
    <row r="11" spans="1:10" ht="31.5" customHeight="1">
      <c r="A11" s="64" t="s">
        <v>92</v>
      </c>
      <c r="B11" s="64"/>
      <c r="C11" s="64"/>
      <c r="D11" s="64"/>
      <c r="E11" s="64"/>
      <c r="F11" s="64"/>
      <c r="G11" s="64"/>
      <c r="H11" s="64"/>
      <c r="I11" s="64"/>
      <c r="J11" s="64"/>
    </row>
    <row r="13" spans="1:11" ht="20.25" customHeight="1">
      <c r="A13" s="17" t="s">
        <v>0</v>
      </c>
      <c r="B13" s="41" t="s">
        <v>76</v>
      </c>
      <c r="C13" s="69" t="s">
        <v>45</v>
      </c>
      <c r="D13" s="70"/>
      <c r="E13" s="70"/>
      <c r="F13" s="71"/>
      <c r="G13" s="11" t="s">
        <v>8</v>
      </c>
      <c r="H13" s="13">
        <v>2019</v>
      </c>
      <c r="I13" s="25">
        <v>2020</v>
      </c>
      <c r="J13" s="25">
        <v>2021</v>
      </c>
      <c r="K13" s="9"/>
    </row>
    <row r="14" spans="1:11" ht="12.75">
      <c r="A14" s="24" t="s">
        <v>40</v>
      </c>
      <c r="B14" s="21"/>
      <c r="C14" s="29">
        <v>0</v>
      </c>
      <c r="D14" s="22">
        <v>0</v>
      </c>
      <c r="E14" s="43"/>
      <c r="F14" s="30">
        <v>0</v>
      </c>
      <c r="G14" s="23">
        <v>0</v>
      </c>
      <c r="H14" s="26">
        <f>H15</f>
        <v>2313.4</v>
      </c>
      <c r="I14" s="26">
        <f>I15</f>
        <v>2360.9</v>
      </c>
      <c r="J14" s="26">
        <f>J15</f>
        <v>2409.7</v>
      </c>
      <c r="K14" s="9"/>
    </row>
    <row r="15" spans="1:10" s="1" customFormat="1" ht="12.75">
      <c r="A15" s="24" t="s">
        <v>74</v>
      </c>
      <c r="B15" s="21" t="s">
        <v>75</v>
      </c>
      <c r="C15" s="29">
        <v>0</v>
      </c>
      <c r="D15" s="22">
        <v>0</v>
      </c>
      <c r="E15" s="43"/>
      <c r="F15" s="30">
        <v>0</v>
      </c>
      <c r="G15" s="23">
        <v>0</v>
      </c>
      <c r="H15" s="26">
        <f>H16+H25</f>
        <v>2313.4</v>
      </c>
      <c r="I15" s="26">
        <f>I16+I25</f>
        <v>2360.9</v>
      </c>
      <c r="J15" s="26">
        <f>J16+J25</f>
        <v>2409.7</v>
      </c>
    </row>
    <row r="16" spans="1:10" ht="12.75">
      <c r="A16" s="55" t="s">
        <v>61</v>
      </c>
      <c r="B16" s="41" t="s">
        <v>75</v>
      </c>
      <c r="C16" s="27" t="s">
        <v>60</v>
      </c>
      <c r="D16" s="15">
        <v>0</v>
      </c>
      <c r="E16" s="43"/>
      <c r="F16" s="28">
        <v>0</v>
      </c>
      <c r="G16" s="11">
        <v>0</v>
      </c>
      <c r="H16" s="13">
        <f aca="true" t="shared" si="0" ref="H16:J23">H17</f>
        <v>535</v>
      </c>
      <c r="I16" s="14">
        <f t="shared" si="0"/>
        <v>535</v>
      </c>
      <c r="J16" s="14">
        <f t="shared" si="0"/>
        <v>535</v>
      </c>
    </row>
    <row r="17" spans="1:10" ht="12.75">
      <c r="A17" s="17" t="s">
        <v>39</v>
      </c>
      <c r="B17" s="41" t="s">
        <v>75</v>
      </c>
      <c r="C17" s="27" t="s">
        <v>60</v>
      </c>
      <c r="D17" s="15" t="s">
        <v>28</v>
      </c>
      <c r="E17" s="43"/>
      <c r="F17" s="28">
        <v>0</v>
      </c>
      <c r="G17" s="11">
        <v>0</v>
      </c>
      <c r="H17" s="13">
        <f>H18</f>
        <v>535</v>
      </c>
      <c r="I17" s="13">
        <f t="shared" si="0"/>
        <v>535</v>
      </c>
      <c r="J17" s="13">
        <f t="shared" si="0"/>
        <v>535</v>
      </c>
    </row>
    <row r="18" spans="1:10" ht="12.75">
      <c r="A18" s="17" t="s">
        <v>51</v>
      </c>
      <c r="B18" s="41" t="s">
        <v>75</v>
      </c>
      <c r="C18" s="27" t="s">
        <v>60</v>
      </c>
      <c r="D18" s="15" t="s">
        <v>28</v>
      </c>
      <c r="E18" s="15" t="s">
        <v>52</v>
      </c>
      <c r="F18" s="28"/>
      <c r="G18" s="11"/>
      <c r="H18" s="13">
        <f>H19+H21+H23</f>
        <v>535</v>
      </c>
      <c r="I18" s="13">
        <f>I19+I21+I23</f>
        <v>535</v>
      </c>
      <c r="J18" s="13">
        <f>J19+J21+J23</f>
        <v>535</v>
      </c>
    </row>
    <row r="19" spans="1:10" ht="25.5">
      <c r="A19" s="12" t="s">
        <v>63</v>
      </c>
      <c r="B19" s="41" t="s">
        <v>75</v>
      </c>
      <c r="C19" s="15" t="s">
        <v>60</v>
      </c>
      <c r="D19" s="15" t="s">
        <v>28</v>
      </c>
      <c r="E19" s="15" t="s">
        <v>52</v>
      </c>
      <c r="F19" s="15" t="s">
        <v>62</v>
      </c>
      <c r="G19" s="11"/>
      <c r="H19" s="13">
        <f t="shared" si="0"/>
        <v>10</v>
      </c>
      <c r="I19" s="14">
        <f t="shared" si="0"/>
        <v>10</v>
      </c>
      <c r="J19" s="14">
        <f t="shared" si="0"/>
        <v>10</v>
      </c>
    </row>
    <row r="20" spans="1:10" ht="12.75">
      <c r="A20" s="12" t="s">
        <v>10</v>
      </c>
      <c r="B20" s="41" t="s">
        <v>75</v>
      </c>
      <c r="C20" s="15" t="s">
        <v>60</v>
      </c>
      <c r="D20" s="15" t="s">
        <v>28</v>
      </c>
      <c r="E20" s="15" t="s">
        <v>52</v>
      </c>
      <c r="F20" s="15" t="s">
        <v>62</v>
      </c>
      <c r="G20" s="11">
        <v>200</v>
      </c>
      <c r="H20" s="13">
        <v>10</v>
      </c>
      <c r="I20" s="14">
        <v>10</v>
      </c>
      <c r="J20" s="14">
        <v>10</v>
      </c>
    </row>
    <row r="21" spans="1:10" ht="12.75">
      <c r="A21" s="12" t="s">
        <v>77</v>
      </c>
      <c r="B21" s="41" t="s">
        <v>75</v>
      </c>
      <c r="C21" s="15" t="s">
        <v>60</v>
      </c>
      <c r="D21" s="15" t="s">
        <v>28</v>
      </c>
      <c r="E21" s="15" t="s">
        <v>52</v>
      </c>
      <c r="F21" s="15" t="s">
        <v>78</v>
      </c>
      <c r="G21" s="11"/>
      <c r="H21" s="13">
        <f t="shared" si="0"/>
        <v>25</v>
      </c>
      <c r="I21" s="14">
        <f t="shared" si="0"/>
        <v>25</v>
      </c>
      <c r="J21" s="14">
        <f t="shared" si="0"/>
        <v>25</v>
      </c>
    </row>
    <row r="22" spans="1:10" ht="12.75">
      <c r="A22" s="12" t="s">
        <v>10</v>
      </c>
      <c r="B22" s="41" t="s">
        <v>75</v>
      </c>
      <c r="C22" s="15" t="s">
        <v>60</v>
      </c>
      <c r="D22" s="15" t="s">
        <v>28</v>
      </c>
      <c r="E22" s="15" t="s">
        <v>52</v>
      </c>
      <c r="F22" s="15" t="s">
        <v>78</v>
      </c>
      <c r="G22" s="11" t="s">
        <v>43</v>
      </c>
      <c r="H22" s="32">
        <v>25</v>
      </c>
      <c r="I22" s="32">
        <v>25</v>
      </c>
      <c r="J22" s="32">
        <v>25</v>
      </c>
    </row>
    <row r="23" spans="1:10" ht="24.75" customHeight="1">
      <c r="A23" s="12" t="s">
        <v>79</v>
      </c>
      <c r="B23" s="41" t="s">
        <v>75</v>
      </c>
      <c r="C23" s="15" t="s">
        <v>60</v>
      </c>
      <c r="D23" s="15" t="s">
        <v>28</v>
      </c>
      <c r="E23" s="15" t="s">
        <v>52</v>
      </c>
      <c r="F23" s="15" t="s">
        <v>50</v>
      </c>
      <c r="G23" s="11"/>
      <c r="H23" s="13">
        <f t="shared" si="0"/>
        <v>500</v>
      </c>
      <c r="I23" s="14">
        <f t="shared" si="0"/>
        <v>500</v>
      </c>
      <c r="J23" s="14">
        <f t="shared" si="0"/>
        <v>500</v>
      </c>
    </row>
    <row r="24" spans="1:10" ht="16.5" customHeight="1">
      <c r="A24" s="12" t="s">
        <v>10</v>
      </c>
      <c r="B24" s="41" t="s">
        <v>75</v>
      </c>
      <c r="C24" s="15" t="s">
        <v>60</v>
      </c>
      <c r="D24" s="15" t="s">
        <v>28</v>
      </c>
      <c r="E24" s="15" t="s">
        <v>52</v>
      </c>
      <c r="F24" s="15" t="s">
        <v>50</v>
      </c>
      <c r="G24" s="11" t="s">
        <v>43</v>
      </c>
      <c r="H24" s="32">
        <v>500</v>
      </c>
      <c r="I24" s="32">
        <v>500</v>
      </c>
      <c r="J24" s="32">
        <v>500</v>
      </c>
    </row>
    <row r="25" spans="1:10" ht="15" customHeight="1">
      <c r="A25" s="55" t="s">
        <v>5</v>
      </c>
      <c r="B25" s="41" t="s">
        <v>75</v>
      </c>
      <c r="C25" s="27">
        <v>99</v>
      </c>
      <c r="D25" s="15"/>
      <c r="E25" s="43"/>
      <c r="F25" s="28"/>
      <c r="G25" s="11"/>
      <c r="H25" s="13">
        <f aca="true" t="shared" si="1" ref="H25:J26">H26</f>
        <v>1778.4</v>
      </c>
      <c r="I25" s="13">
        <f t="shared" si="1"/>
        <v>1825.9</v>
      </c>
      <c r="J25" s="13">
        <f t="shared" si="1"/>
        <v>1874.7</v>
      </c>
    </row>
    <row r="26" spans="1:10" ht="12.75">
      <c r="A26" s="12" t="s">
        <v>38</v>
      </c>
      <c r="B26" s="41" t="s">
        <v>75</v>
      </c>
      <c r="C26" s="15">
        <v>99</v>
      </c>
      <c r="D26" s="15" t="s">
        <v>28</v>
      </c>
      <c r="E26" s="15"/>
      <c r="F26" s="28"/>
      <c r="G26" s="11"/>
      <c r="H26" s="13">
        <f t="shared" si="1"/>
        <v>1778.4</v>
      </c>
      <c r="I26" s="13">
        <f t="shared" si="1"/>
        <v>1825.9</v>
      </c>
      <c r="J26" s="13">
        <f t="shared" si="1"/>
        <v>1874.7</v>
      </c>
    </row>
    <row r="27" spans="1:10" ht="12.75">
      <c r="A27" s="17" t="s">
        <v>51</v>
      </c>
      <c r="B27" s="41" t="s">
        <v>75</v>
      </c>
      <c r="C27" s="15" t="s">
        <v>28</v>
      </c>
      <c r="D27" s="15" t="s">
        <v>28</v>
      </c>
      <c r="E27" s="15" t="s">
        <v>52</v>
      </c>
      <c r="F27" s="15"/>
      <c r="G27" s="11"/>
      <c r="H27" s="13">
        <f>H28+H30+H34+H36+H39+H41+H43</f>
        <v>1778.4</v>
      </c>
      <c r="I27" s="13">
        <f>I28+I30+I34+I36+I39+I41+I43</f>
        <v>1825.9</v>
      </c>
      <c r="J27" s="13">
        <f>J28+J30+J34+J36+J39+J41+J43</f>
        <v>1874.7</v>
      </c>
    </row>
    <row r="28" spans="1:10" ht="12.75">
      <c r="A28" s="12" t="s">
        <v>57</v>
      </c>
      <c r="B28" s="41" t="s">
        <v>75</v>
      </c>
      <c r="C28" s="15">
        <v>99</v>
      </c>
      <c r="D28" s="15" t="s">
        <v>28</v>
      </c>
      <c r="E28" s="15" t="s">
        <v>52</v>
      </c>
      <c r="F28" s="15" t="s">
        <v>56</v>
      </c>
      <c r="G28" s="11"/>
      <c r="H28" s="32">
        <f>H29</f>
        <v>626.5</v>
      </c>
      <c r="I28" s="32">
        <f>I29</f>
        <v>626.5</v>
      </c>
      <c r="J28" s="32">
        <f>J29</f>
        <v>626.5</v>
      </c>
    </row>
    <row r="29" spans="1:10" ht="38.25">
      <c r="A29" s="12" t="s">
        <v>9</v>
      </c>
      <c r="B29" s="41" t="s">
        <v>75</v>
      </c>
      <c r="C29" s="15">
        <v>99</v>
      </c>
      <c r="D29" s="15" t="s">
        <v>28</v>
      </c>
      <c r="E29" s="15" t="s">
        <v>52</v>
      </c>
      <c r="F29" s="15" t="s">
        <v>56</v>
      </c>
      <c r="G29" s="11">
        <v>100</v>
      </c>
      <c r="H29" s="32">
        <v>626.5</v>
      </c>
      <c r="I29" s="32">
        <v>626.5</v>
      </c>
      <c r="J29" s="32">
        <v>626.5</v>
      </c>
    </row>
    <row r="30" spans="1:10" ht="12.75">
      <c r="A30" s="12" t="s">
        <v>6</v>
      </c>
      <c r="B30" s="41" t="s">
        <v>75</v>
      </c>
      <c r="C30" s="15">
        <v>99</v>
      </c>
      <c r="D30" s="15" t="s">
        <v>28</v>
      </c>
      <c r="E30" s="15" t="s">
        <v>52</v>
      </c>
      <c r="F30" s="15" t="s">
        <v>47</v>
      </c>
      <c r="G30" s="11"/>
      <c r="H30" s="32">
        <f>H31+H32+H33</f>
        <v>1072.2</v>
      </c>
      <c r="I30" s="32">
        <f>I31+I32+I33</f>
        <v>1072.2</v>
      </c>
      <c r="J30" s="32">
        <f>J31+J32+J33</f>
        <v>1072.2</v>
      </c>
    </row>
    <row r="31" spans="1:10" ht="38.25">
      <c r="A31" s="12" t="s">
        <v>9</v>
      </c>
      <c r="B31" s="41" t="s">
        <v>75</v>
      </c>
      <c r="C31" s="15">
        <v>99</v>
      </c>
      <c r="D31" s="15" t="s">
        <v>28</v>
      </c>
      <c r="E31" s="15" t="s">
        <v>52</v>
      </c>
      <c r="F31" s="15" t="s">
        <v>47</v>
      </c>
      <c r="G31" s="11">
        <v>100</v>
      </c>
      <c r="H31" s="32">
        <v>787.4</v>
      </c>
      <c r="I31" s="32">
        <v>787.4</v>
      </c>
      <c r="J31" s="32">
        <v>787.4</v>
      </c>
    </row>
    <row r="32" spans="1:10" ht="12.75">
      <c r="A32" s="12" t="s">
        <v>10</v>
      </c>
      <c r="B32" s="41" t="s">
        <v>75</v>
      </c>
      <c r="C32" s="15">
        <v>99</v>
      </c>
      <c r="D32" s="15" t="s">
        <v>28</v>
      </c>
      <c r="E32" s="15" t="s">
        <v>52</v>
      </c>
      <c r="F32" s="15" t="s">
        <v>47</v>
      </c>
      <c r="G32" s="11">
        <v>200</v>
      </c>
      <c r="H32" s="32">
        <v>257.6</v>
      </c>
      <c r="I32" s="32">
        <v>257.6</v>
      </c>
      <c r="J32" s="32">
        <v>257.6</v>
      </c>
    </row>
    <row r="33" spans="1:10" ht="12.75">
      <c r="A33" s="12" t="s">
        <v>12</v>
      </c>
      <c r="B33" s="41" t="s">
        <v>75</v>
      </c>
      <c r="C33" s="15">
        <v>99</v>
      </c>
      <c r="D33" s="15" t="s">
        <v>28</v>
      </c>
      <c r="E33" s="15" t="s">
        <v>52</v>
      </c>
      <c r="F33" s="15" t="s">
        <v>47</v>
      </c>
      <c r="G33" s="11">
        <v>800</v>
      </c>
      <c r="H33" s="32">
        <v>27.2</v>
      </c>
      <c r="I33" s="32">
        <v>27.2</v>
      </c>
      <c r="J33" s="32">
        <v>27.2</v>
      </c>
    </row>
    <row r="34" spans="1:10" ht="12.75">
      <c r="A34" s="12" t="s">
        <v>14</v>
      </c>
      <c r="B34" s="41" t="s">
        <v>75</v>
      </c>
      <c r="C34" s="15">
        <v>99</v>
      </c>
      <c r="D34" s="15" t="s">
        <v>28</v>
      </c>
      <c r="E34" s="15" t="s">
        <v>52</v>
      </c>
      <c r="F34" s="15" t="s">
        <v>48</v>
      </c>
      <c r="G34" s="11"/>
      <c r="H34" s="32">
        <f>H35</f>
        <v>10</v>
      </c>
      <c r="I34" s="40">
        <f>I35</f>
        <v>10</v>
      </c>
      <c r="J34" s="40">
        <f>J35</f>
        <v>10</v>
      </c>
    </row>
    <row r="35" spans="1:10" ht="12.75">
      <c r="A35" s="12" t="s">
        <v>12</v>
      </c>
      <c r="B35" s="41" t="s">
        <v>75</v>
      </c>
      <c r="C35" s="15">
        <v>99</v>
      </c>
      <c r="D35" s="15" t="s">
        <v>28</v>
      </c>
      <c r="E35" s="15" t="s">
        <v>52</v>
      </c>
      <c r="F35" s="15" t="s">
        <v>48</v>
      </c>
      <c r="G35" s="11">
        <v>800</v>
      </c>
      <c r="H35" s="32">
        <v>10</v>
      </c>
      <c r="I35" s="40">
        <v>10</v>
      </c>
      <c r="J35" s="40">
        <v>10</v>
      </c>
    </row>
    <row r="36" spans="1:10" ht="25.5">
      <c r="A36" s="12" t="s">
        <v>17</v>
      </c>
      <c r="B36" s="41" t="s">
        <v>75</v>
      </c>
      <c r="C36" s="15">
        <v>99</v>
      </c>
      <c r="D36" s="15" t="s">
        <v>28</v>
      </c>
      <c r="E36" s="15" t="s">
        <v>52</v>
      </c>
      <c r="F36" s="15" t="s">
        <v>49</v>
      </c>
      <c r="G36" s="11"/>
      <c r="H36" s="32">
        <f>H37+H38</f>
        <v>69.7</v>
      </c>
      <c r="I36" s="32">
        <f>I37+I38</f>
        <v>71.2</v>
      </c>
      <c r="J36" s="32">
        <f>J37+J38</f>
        <v>75</v>
      </c>
    </row>
    <row r="37" spans="1:10" ht="38.25" customHeight="1">
      <c r="A37" s="12" t="s">
        <v>9</v>
      </c>
      <c r="B37" s="41" t="s">
        <v>75</v>
      </c>
      <c r="C37" s="15">
        <v>99</v>
      </c>
      <c r="D37" s="15" t="s">
        <v>28</v>
      </c>
      <c r="E37" s="15" t="s">
        <v>52</v>
      </c>
      <c r="F37" s="15" t="s">
        <v>49</v>
      </c>
      <c r="G37" s="11" t="s">
        <v>46</v>
      </c>
      <c r="H37" s="32">
        <v>62.7</v>
      </c>
      <c r="I37" s="40">
        <v>64.2</v>
      </c>
      <c r="J37" s="40">
        <v>68</v>
      </c>
    </row>
    <row r="38" spans="1:10" ht="12.75">
      <c r="A38" s="12" t="s">
        <v>10</v>
      </c>
      <c r="B38" s="41" t="s">
        <v>75</v>
      </c>
      <c r="C38" s="15">
        <v>99</v>
      </c>
      <c r="D38" s="15" t="s">
        <v>28</v>
      </c>
      <c r="E38" s="15" t="s">
        <v>52</v>
      </c>
      <c r="F38" s="15" t="s">
        <v>49</v>
      </c>
      <c r="G38" s="11" t="s">
        <v>43</v>
      </c>
      <c r="H38" s="32">
        <v>7</v>
      </c>
      <c r="I38" s="40">
        <v>7</v>
      </c>
      <c r="J38" s="40">
        <v>7</v>
      </c>
    </row>
    <row r="39" spans="1:10" ht="12.75">
      <c r="A39" s="12" t="s">
        <v>68</v>
      </c>
      <c r="B39" s="41" t="s">
        <v>75</v>
      </c>
      <c r="C39" s="15">
        <v>99</v>
      </c>
      <c r="D39" s="15" t="s">
        <v>28</v>
      </c>
      <c r="E39" s="15" t="s">
        <v>52</v>
      </c>
      <c r="F39" s="15" t="s">
        <v>69</v>
      </c>
      <c r="G39" s="11"/>
      <c r="H39" s="32">
        <f>H40</f>
        <v>0</v>
      </c>
      <c r="I39" s="32">
        <f>I40</f>
        <v>0</v>
      </c>
      <c r="J39" s="32">
        <f>J40</f>
        <v>0</v>
      </c>
    </row>
    <row r="40" spans="1:10" ht="12.75">
      <c r="A40" s="12" t="s">
        <v>10</v>
      </c>
      <c r="B40" s="41" t="s">
        <v>75</v>
      </c>
      <c r="C40" s="15">
        <v>99</v>
      </c>
      <c r="D40" s="15" t="s">
        <v>28</v>
      </c>
      <c r="E40" s="15" t="s">
        <v>52</v>
      </c>
      <c r="F40" s="15" t="s">
        <v>69</v>
      </c>
      <c r="G40" s="11">
        <v>200</v>
      </c>
      <c r="H40" s="32"/>
      <c r="I40" s="32"/>
      <c r="J40" s="32"/>
    </row>
    <row r="41" spans="1:10" ht="51">
      <c r="A41" s="12" t="s">
        <v>79</v>
      </c>
      <c r="B41" s="41" t="s">
        <v>75</v>
      </c>
      <c r="C41" s="15" t="s">
        <v>42</v>
      </c>
      <c r="D41" s="15" t="s">
        <v>28</v>
      </c>
      <c r="E41" s="15" t="s">
        <v>52</v>
      </c>
      <c r="F41" s="15" t="s">
        <v>50</v>
      </c>
      <c r="G41" s="11"/>
      <c r="H41" s="13">
        <f>H42</f>
        <v>0</v>
      </c>
      <c r="I41" s="14">
        <f>I42</f>
        <v>0</v>
      </c>
      <c r="J41" s="14">
        <f>J42</f>
        <v>0</v>
      </c>
    </row>
    <row r="42" spans="1:10" ht="12.75">
      <c r="A42" s="12" t="s">
        <v>10</v>
      </c>
      <c r="B42" s="41" t="s">
        <v>75</v>
      </c>
      <c r="C42" s="15" t="s">
        <v>42</v>
      </c>
      <c r="D42" s="15" t="s">
        <v>28</v>
      </c>
      <c r="E42" s="15" t="s">
        <v>52</v>
      </c>
      <c r="F42" s="15" t="s">
        <v>50</v>
      </c>
      <c r="G42" s="11">
        <v>200</v>
      </c>
      <c r="H42" s="13">
        <v>0</v>
      </c>
      <c r="I42" s="14">
        <v>0</v>
      </c>
      <c r="J42" s="14">
        <v>0</v>
      </c>
    </row>
    <row r="43" spans="1:10" ht="12.75">
      <c r="A43" s="24" t="s">
        <v>26</v>
      </c>
      <c r="B43" s="41" t="s">
        <v>75</v>
      </c>
      <c r="C43" s="15">
        <v>99</v>
      </c>
      <c r="D43" s="15" t="s">
        <v>28</v>
      </c>
      <c r="E43" s="15" t="s">
        <v>52</v>
      </c>
      <c r="F43" s="15">
        <v>9999</v>
      </c>
      <c r="G43" s="11"/>
      <c r="H43" s="32">
        <f>H44</f>
        <v>0</v>
      </c>
      <c r="I43" s="32">
        <f>I44</f>
        <v>46</v>
      </c>
      <c r="J43" s="32">
        <f>J44</f>
        <v>91</v>
      </c>
    </row>
    <row r="44" spans="1:10" ht="12.75">
      <c r="A44" s="17" t="s">
        <v>27</v>
      </c>
      <c r="B44" s="41" t="s">
        <v>75</v>
      </c>
      <c r="C44" s="15">
        <v>99</v>
      </c>
      <c r="D44" s="15" t="s">
        <v>28</v>
      </c>
      <c r="E44" s="15" t="s">
        <v>52</v>
      </c>
      <c r="F44" s="15" t="s">
        <v>53</v>
      </c>
      <c r="G44" s="11">
        <v>900</v>
      </c>
      <c r="H44" s="32"/>
      <c r="I44" s="32">
        <v>46</v>
      </c>
      <c r="J44" s="32">
        <v>91</v>
      </c>
    </row>
  </sheetData>
  <sheetProtection/>
  <mergeCells count="2">
    <mergeCell ref="C13:F13"/>
    <mergeCell ref="A11:J11"/>
  </mergeCells>
  <printOptions/>
  <pageMargins left="0.45" right="0.36" top="0.55" bottom="0.61" header="0.2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2018-12-19T06:53:49Z</cp:lastPrinted>
  <dcterms:created xsi:type="dcterms:W3CDTF">2014-10-31T10:52:15Z</dcterms:created>
  <dcterms:modified xsi:type="dcterms:W3CDTF">2018-12-19T07:01:57Z</dcterms:modified>
  <cp:category/>
  <cp:version/>
  <cp:contentType/>
  <cp:contentStatus/>
</cp:coreProperties>
</file>